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2" i="1"/>
  <c r="S20"/>
  <c r="R20"/>
  <c r="Q20"/>
  <c r="P20"/>
  <c r="O20"/>
  <c r="N20"/>
  <c r="M20"/>
  <c r="L20"/>
  <c r="K20"/>
  <c r="K21" s="1"/>
  <c r="J20"/>
  <c r="I20"/>
  <c r="H20"/>
  <c r="F20"/>
  <c r="S12"/>
  <c r="R12"/>
  <c r="Q12"/>
  <c r="P12"/>
  <c r="O12"/>
  <c r="N12"/>
  <c r="M12"/>
  <c r="L12"/>
  <c r="K13"/>
  <c r="J12"/>
  <c r="I12"/>
  <c r="H12"/>
  <c r="F12"/>
</calcChain>
</file>

<file path=xl/sharedStrings.xml><?xml version="1.0" encoding="utf-8"?>
<sst xmlns="http://schemas.openxmlformats.org/spreadsheetml/2006/main" count="56" uniqueCount="51">
  <si>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</si>
  <si>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</si>
  <si>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</si>
  <si>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</si>
  <si>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</si>
  <si>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</si>
  <si>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</si>
  <si>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</si>
  <si>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</si>
  <si>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</si>
  <si>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</si>
  <si>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</si>
  <si>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</si>
  <si>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</si>
  <si>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</si>
  <si>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</si>
  <si>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</si>
  <si>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</si>
  <si>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</si>
  <si>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</si>
  <si>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</si>
  <si>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</si>
  <si>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</si>
  <si>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</si>
  <si>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</si>
  <si>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</si>
  <si>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 xml:space="preserve"> закуска</t>
  </si>
  <si>
    <t>Фрукты в ассортименте (яблоко)</t>
  </si>
  <si>
    <t>горячее блюдо</t>
  </si>
  <si>
    <t xml:space="preserve"> Омлет  с сыром</t>
  </si>
  <si>
    <t>гор. Напиток</t>
  </si>
  <si>
    <t>Какао с молоком</t>
  </si>
  <si>
    <t>Батон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</si>
  <si>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</si>
  <si>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</si>
  <si>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</si>
  <si>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</si>
  <si>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Обед</t>
  </si>
  <si>
    <t>Фрукты в ассортименте (мандарин)</t>
  </si>
  <si>
    <t>1 блюдо</t>
  </si>
  <si>
    <t>Суп гороховый с мясом</t>
  </si>
  <si>
    <t>2 блюдо</t>
  </si>
  <si>
    <t>Жаркое с мясом (говядина)</t>
  </si>
  <si>
    <t>3 блюдо</t>
  </si>
  <si>
    <t>Компот из кураги</t>
  </si>
  <si>
    <t>хлеб пшеничный</t>
  </si>
  <si>
    <t>Хлеб пшеничный</t>
  </si>
  <si>
    <t>Хлеб ржаной</t>
  </si>
  <si>
    <t>молочный коктейль</t>
  </si>
  <si>
    <t>МБОУ "СОШ №1"</t>
  </si>
  <si>
    <t xml:space="preserve"> отд/корп.1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</si>
</sst>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i/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i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i/>
      <sz val="9"/>
      <name val="Arial"/>
      <family val="2"/>
      <charset val="204"/>
    </font>
    <font>
      <i/>
      <sz val="9"/>
      <color theme="1"/>
      <name val="Calibri"/>
      <family val="2"/>
      <scheme val="minor"/>
    </font>
    <font>
      <sz val="9"/>
      <name val="Arial"/>
      <family val="2"/>
      <charset val="204"/>
    </font>
    <font>
      <i/>
      <sz val="9"/>
      <color rgb="FF000000"/>
      <name val="Arial"/>
      <family val="2"/>
      <charset val="204"/>
    </font>
    <font>
      <i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/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3" xfId="0" applyFont="1" applyBorder="1"/>
    <xf numFmtId="0" fontId="9" fillId="0" borderId="4" xfId="0" applyFont="1" applyBorder="1"/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1" xfId="0" applyFont="1" applyBorder="1"/>
    <xf numFmtId="0" fontId="5" fillId="0" borderId="8" xfId="0" applyFont="1" applyBorder="1"/>
    <xf numFmtId="0" fontId="6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10" xfId="0" applyFont="1" applyBorder="1"/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8" xfId="0" applyFont="1" applyBorder="1"/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20" xfId="0" applyFont="1" applyBorder="1"/>
    <xf numFmtId="0" fontId="6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1" xfId="0" applyFont="1" applyBorder="1"/>
    <xf numFmtId="0" fontId="10" fillId="0" borderId="5" xfId="0" applyFont="1" applyBorder="1"/>
    <xf numFmtId="0" fontId="10" fillId="0" borderId="21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164" fontId="11" fillId="0" borderId="21" xfId="0" applyNumberFormat="1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0" fillId="2" borderId="20" xfId="0" applyFont="1" applyFill="1" applyBorder="1"/>
    <xf numFmtId="0" fontId="6" fillId="2" borderId="28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8" xfId="0" applyFont="1" applyFill="1" applyBorder="1"/>
    <xf numFmtId="0" fontId="10" fillId="2" borderId="22" xfId="0" applyFont="1" applyFill="1" applyBorder="1"/>
    <xf numFmtId="0" fontId="10" fillId="2" borderId="28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/>
    </xf>
    <xf numFmtId="0" fontId="10" fillId="0" borderId="28" xfId="0" applyFont="1" applyBorder="1"/>
    <xf numFmtId="0" fontId="10" fillId="0" borderId="22" xfId="0" applyFont="1" applyBorder="1" applyAlignment="1"/>
    <xf numFmtId="0" fontId="12" fillId="0" borderId="28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8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0" fillId="0" borderId="22" xfId="0" applyFont="1" applyBorder="1"/>
    <xf numFmtId="0" fontId="10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164" fontId="11" fillId="0" borderId="28" xfId="0" applyNumberFormat="1" applyFont="1" applyBorder="1" applyAlignment="1">
      <alignment horizontal="center"/>
    </xf>
    <xf numFmtId="0" fontId="7" fillId="2" borderId="22" xfId="0" applyFont="1" applyFill="1" applyBorder="1" applyAlignment="1"/>
    <xf numFmtId="0" fontId="5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164" fontId="5" fillId="2" borderId="28" xfId="0" applyNumberFormat="1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34" xfId="0" applyFont="1" applyFill="1" applyBorder="1"/>
    <xf numFmtId="0" fontId="7" fillId="2" borderId="35" xfId="0" applyFont="1" applyFill="1" applyBorder="1"/>
    <xf numFmtId="0" fontId="10" fillId="2" borderId="34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164" fontId="5" fillId="2" borderId="38" xfId="0" applyNumberFormat="1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0" borderId="1" xfId="0" applyFont="1" applyBorder="1"/>
    <xf numFmtId="0" fontId="10" fillId="0" borderId="21" xfId="0" applyFont="1" applyBorder="1" applyAlignment="1">
      <alignment wrapText="1"/>
    </xf>
    <xf numFmtId="0" fontId="14" fillId="0" borderId="5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/>
    </xf>
    <xf numFmtId="0" fontId="15" fillId="2" borderId="28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left"/>
    </xf>
    <xf numFmtId="0" fontId="10" fillId="2" borderId="22" xfId="0" applyFont="1" applyFill="1" applyBorder="1" applyAlignment="1">
      <alignment horizontal="left" wrapText="1"/>
    </xf>
    <xf numFmtId="0" fontId="10" fillId="2" borderId="28" xfId="0" applyFont="1" applyFill="1" applyBorder="1" applyAlignment="1">
      <alignment horizontal="center" wrapText="1"/>
    </xf>
    <xf numFmtId="0" fontId="11" fillId="2" borderId="29" xfId="1" applyFont="1" applyFill="1" applyBorder="1" applyAlignment="1">
      <alignment horizontal="center"/>
    </xf>
    <xf numFmtId="0" fontId="11" fillId="2" borderId="30" xfId="1" applyFont="1" applyFill="1" applyBorder="1" applyAlignment="1">
      <alignment horizontal="center"/>
    </xf>
    <xf numFmtId="0" fontId="11" fillId="2" borderId="31" xfId="1" applyFont="1" applyFill="1" applyBorder="1" applyAlignment="1">
      <alignment horizontal="center"/>
    </xf>
    <xf numFmtId="0" fontId="11" fillId="2" borderId="28" xfId="1" applyFont="1" applyFill="1" applyBorder="1" applyAlignment="1">
      <alignment horizontal="center"/>
    </xf>
    <xf numFmtId="0" fontId="11" fillId="2" borderId="32" xfId="1" applyFont="1" applyFill="1" applyBorder="1" applyAlignment="1">
      <alignment horizontal="center"/>
    </xf>
    <xf numFmtId="0" fontId="11" fillId="2" borderId="33" xfId="1" applyFont="1" applyFill="1" applyBorder="1" applyAlignment="1">
      <alignment horizontal="center"/>
    </xf>
    <xf numFmtId="0" fontId="9" fillId="2" borderId="20" xfId="0" applyFont="1" applyFill="1" applyBorder="1"/>
    <xf numFmtId="0" fontId="10" fillId="2" borderId="22" xfId="0" applyFont="1" applyFill="1" applyBorder="1" applyAlignment="1">
      <alignment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9" fillId="0" borderId="20" xfId="0" applyFont="1" applyBorder="1"/>
    <xf numFmtId="0" fontId="6" fillId="0" borderId="28" xfId="0" applyFont="1" applyBorder="1" applyAlignment="1">
      <alignment horizontal="center"/>
    </xf>
    <xf numFmtId="0" fontId="10" fillId="0" borderId="28" xfId="0" applyFont="1" applyFill="1" applyBorder="1"/>
    <xf numFmtId="0" fontId="10" fillId="0" borderId="22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1" fillId="0" borderId="22" xfId="1" applyFont="1" applyBorder="1" applyAlignment="1">
      <alignment horizontal="center"/>
    </xf>
    <xf numFmtId="164" fontId="11" fillId="2" borderId="28" xfId="0" applyNumberFormat="1" applyFont="1" applyFill="1" applyBorder="1" applyAlignment="1">
      <alignment horizontal="center"/>
    </xf>
    <xf numFmtId="164" fontId="7" fillId="2" borderId="28" xfId="0" applyNumberFormat="1" applyFont="1" applyFill="1" applyBorder="1" applyAlignment="1">
      <alignment horizontal="center"/>
    </xf>
    <xf numFmtId="0" fontId="9" fillId="2" borderId="8" xfId="0" applyFont="1" applyFill="1" applyBorder="1"/>
    <xf numFmtId="0" fontId="15" fillId="2" borderId="38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9" fillId="2" borderId="38" xfId="0" applyFont="1" applyFill="1" applyBorder="1"/>
    <xf numFmtId="0" fontId="7" fillId="2" borderId="40" xfId="0" applyFont="1" applyFill="1" applyBorder="1"/>
    <xf numFmtId="0" fontId="10" fillId="2" borderId="38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2" fontId="5" fillId="2" borderId="38" xfId="0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9" fillId="0" borderId="0" xfId="0" applyFont="1" applyBorder="1"/>
    <xf numFmtId="164" fontId="3" fillId="0" borderId="0" xfId="0" applyNumberFormat="1" applyFont="1"/>
    <xf numFmtId="14" fontId="2" fillId="0" borderId="0" xfId="0" applyNumberFormat="1" applyFont="1" applyAlignment="1">
      <alignment horizontal="left"/>
    </xf>
    <xf numFmtId="0" fontId="7" fillId="0" borderId="6" xfId="0" applyFont="1" applyBorder="1" applyAlignment="1">
      <alignment horizontal="center"/>
    </xf>
    <xf numFmtId="0" fontId="9" fillId="0" borderId="5" xfId="0" applyFont="1" applyBorder="1" applyAlignment="1"/>
    <xf numFmtId="0" fontId="9" fillId="0" borderId="7" xfId="0" applyFont="1" applyBorder="1" applyAlignment="1"/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2"/>
  <sheetViews>
    <sheetView tabSelected="1" workbookViewId="0">
      <selection activeCell="E2" sqref="E2"/>
    </sheetView>
  </sheetViews>
  <sheetFormatPr defaultRowHeight="15"/>
  <cols>
    <col min="2" max="2" width="6.7109375" customWidth="1"/>
    <col min="3" max="3" width="7.42578125" customWidth="1"/>
    <col min="4" max="4" width="22.5703125" customWidth="1"/>
    <col min="5" max="5" width="35.42578125" customWidth="1"/>
    <col min="7" max="7" width="10.7109375" customWidth="1"/>
  </cols>
  <sheetData>
    <row r="2" spans="1:19">
      <c r="A2" s="1" t="s">
        <v>0</v>
      </c>
      <c r="B2" s="137" t="s">
        <v>49</v>
      </c>
      <c r="C2" s="137"/>
      <c r="D2" s="1" t="s">
        <v>50</v>
      </c>
      <c r="E2" s="1"/>
      <c r="F2" s="3" t="s">
        <v>1</v>
      </c>
      <c r="G2" s="131">
        <v>44540</v>
      </c>
      <c r="H2" s="1"/>
      <c r="I2" s="4"/>
      <c r="J2" s="4"/>
      <c r="K2" s="3"/>
      <c r="L2" s="2"/>
      <c r="M2" s="5"/>
      <c r="N2" s="4"/>
      <c r="O2" s="4"/>
      <c r="P2" s="4"/>
      <c r="Q2" s="4"/>
      <c r="R2" s="4"/>
      <c r="S2" s="4"/>
    </row>
    <row r="3" spans="1:19" ht="15.75" thickBot="1">
      <c r="A3" s="5"/>
      <c r="B3" s="6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4"/>
      <c r="O3" s="4"/>
      <c r="P3" s="4"/>
      <c r="Q3" s="4"/>
      <c r="R3" s="4"/>
      <c r="S3" s="4"/>
    </row>
    <row r="4" spans="1:19">
      <c r="A4" s="7"/>
      <c r="B4" s="8"/>
      <c r="C4" s="9" t="s">
        <v>2</v>
      </c>
      <c r="D4" s="10"/>
      <c r="E4" s="11"/>
      <c r="F4" s="12"/>
      <c r="G4" s="9"/>
      <c r="H4" s="13" t="s">
        <v>3</v>
      </c>
      <c r="I4" s="13"/>
      <c r="J4" s="13"/>
      <c r="K4" s="14" t="s">
        <v>4</v>
      </c>
      <c r="L4" s="132" t="s">
        <v>5</v>
      </c>
      <c r="M4" s="133"/>
      <c r="N4" s="133"/>
      <c r="O4" s="134"/>
      <c r="P4" s="135" t="s">
        <v>6</v>
      </c>
      <c r="Q4" s="135"/>
      <c r="R4" s="135"/>
      <c r="S4" s="136"/>
    </row>
    <row r="5" spans="1:19" ht="15.75" thickBot="1">
      <c r="A5" s="15" t="s">
        <v>7</v>
      </c>
      <c r="B5" s="16"/>
      <c r="C5" s="17" t="s">
        <v>8</v>
      </c>
      <c r="D5" s="18" t="s">
        <v>9</v>
      </c>
      <c r="E5" s="19" t="s">
        <v>10</v>
      </c>
      <c r="F5" s="19" t="s">
        <v>11</v>
      </c>
      <c r="G5" s="17" t="s">
        <v>12</v>
      </c>
      <c r="H5" s="20" t="s">
        <v>13</v>
      </c>
      <c r="I5" s="21" t="s">
        <v>14</v>
      </c>
      <c r="J5" s="22" t="s">
        <v>15</v>
      </c>
      <c r="K5" s="23" t="s">
        <v>16</v>
      </c>
      <c r="L5" s="24" t="s">
        <v>17</v>
      </c>
      <c r="M5" s="21" t="s">
        <v>18</v>
      </c>
      <c r="N5" s="21" t="s">
        <v>19</v>
      </c>
      <c r="O5" s="25" t="s">
        <v>20</v>
      </c>
      <c r="P5" s="26" t="s">
        <v>21</v>
      </c>
      <c r="Q5" s="27" t="s">
        <v>22</v>
      </c>
      <c r="R5" s="27" t="s">
        <v>23</v>
      </c>
      <c r="S5" s="28" t="s">
        <v>24</v>
      </c>
    </row>
    <row r="6" spans="1:19">
      <c r="A6" s="29" t="s">
        <v>25</v>
      </c>
      <c r="B6" s="30"/>
      <c r="C6" s="31">
        <v>24</v>
      </c>
      <c r="D6" s="32" t="s">
        <v>26</v>
      </c>
      <c r="E6" s="33" t="s">
        <v>27</v>
      </c>
      <c r="F6" s="34">
        <v>150</v>
      </c>
      <c r="G6" s="33"/>
      <c r="H6" s="35">
        <v>0.6</v>
      </c>
      <c r="I6" s="36">
        <v>0</v>
      </c>
      <c r="J6" s="37">
        <v>16.95</v>
      </c>
      <c r="K6" s="38">
        <v>69</v>
      </c>
      <c r="L6" s="35">
        <v>0.01</v>
      </c>
      <c r="M6" s="36">
        <v>19.5</v>
      </c>
      <c r="N6" s="36">
        <v>0.04</v>
      </c>
      <c r="O6" s="39">
        <v>0</v>
      </c>
      <c r="P6" s="40">
        <v>24</v>
      </c>
      <c r="Q6" s="36">
        <v>16.5</v>
      </c>
      <c r="R6" s="36">
        <v>13.5</v>
      </c>
      <c r="S6" s="39">
        <v>3.3</v>
      </c>
    </row>
    <row r="7" spans="1:19">
      <c r="A7" s="41"/>
      <c r="B7" s="42"/>
      <c r="C7" s="43">
        <v>67</v>
      </c>
      <c r="D7" s="44" t="s">
        <v>28</v>
      </c>
      <c r="E7" s="45" t="s">
        <v>29</v>
      </c>
      <c r="F7" s="46">
        <v>150</v>
      </c>
      <c r="G7" s="45"/>
      <c r="H7" s="47">
        <v>18.75</v>
      </c>
      <c r="I7" s="48">
        <v>19.5</v>
      </c>
      <c r="J7" s="49">
        <v>2.7</v>
      </c>
      <c r="K7" s="50">
        <v>261.45</v>
      </c>
      <c r="L7" s="47">
        <v>7.0000000000000007E-2</v>
      </c>
      <c r="M7" s="48">
        <v>0.61</v>
      </c>
      <c r="N7" s="48">
        <v>0.34</v>
      </c>
      <c r="O7" s="51">
        <v>2.25</v>
      </c>
      <c r="P7" s="52">
        <v>268.68</v>
      </c>
      <c r="Q7" s="48">
        <v>323.68</v>
      </c>
      <c r="R7" s="48">
        <v>23.86</v>
      </c>
      <c r="S7" s="51">
        <v>2.74</v>
      </c>
    </row>
    <row r="8" spans="1:19">
      <c r="A8" s="41"/>
      <c r="B8" s="42"/>
      <c r="C8" s="31">
        <v>115</v>
      </c>
      <c r="D8" s="53" t="s">
        <v>30</v>
      </c>
      <c r="E8" s="54" t="s">
        <v>31</v>
      </c>
      <c r="F8" s="55">
        <v>200</v>
      </c>
      <c r="G8" s="31"/>
      <c r="H8" s="47">
        <v>6.6</v>
      </c>
      <c r="I8" s="48">
        <v>5.0999999999999996</v>
      </c>
      <c r="J8" s="49">
        <v>18.600000000000001</v>
      </c>
      <c r="K8" s="50">
        <v>148.4</v>
      </c>
      <c r="L8" s="47">
        <v>0.06</v>
      </c>
      <c r="M8" s="48">
        <v>2.6</v>
      </c>
      <c r="N8" s="48">
        <v>2.5999999999999999E-2</v>
      </c>
      <c r="O8" s="51">
        <v>0.02</v>
      </c>
      <c r="P8" s="52">
        <v>226.5</v>
      </c>
      <c r="Q8" s="48">
        <v>187.22</v>
      </c>
      <c r="R8" s="48">
        <v>40.36</v>
      </c>
      <c r="S8" s="51">
        <v>0.98</v>
      </c>
    </row>
    <row r="9" spans="1:19" ht="25.5" customHeight="1">
      <c r="A9" s="41"/>
      <c r="B9" s="42"/>
      <c r="C9" s="56">
        <v>121</v>
      </c>
      <c r="D9" s="57" t="s">
        <v>32</v>
      </c>
      <c r="E9" s="58" t="s">
        <v>32</v>
      </c>
      <c r="F9" s="59">
        <v>30</v>
      </c>
      <c r="G9" s="31"/>
      <c r="H9" s="60">
        <v>2.16</v>
      </c>
      <c r="I9" s="61">
        <v>0.81</v>
      </c>
      <c r="J9" s="62">
        <v>14.73</v>
      </c>
      <c r="K9" s="63">
        <v>75.66</v>
      </c>
      <c r="L9" s="60">
        <v>0.04</v>
      </c>
      <c r="M9" s="61">
        <v>0</v>
      </c>
      <c r="N9" s="61">
        <v>0</v>
      </c>
      <c r="O9" s="64">
        <v>0.51</v>
      </c>
      <c r="P9" s="65">
        <v>7.5</v>
      </c>
      <c r="Q9" s="61">
        <v>24.6</v>
      </c>
      <c r="R9" s="61">
        <v>9.9</v>
      </c>
      <c r="S9" s="64">
        <v>0.45</v>
      </c>
    </row>
    <row r="10" spans="1:19">
      <c r="A10" s="41"/>
      <c r="B10" s="42"/>
      <c r="C10" s="31">
        <v>120</v>
      </c>
      <c r="D10" s="53" t="s">
        <v>33</v>
      </c>
      <c r="E10" s="66" t="s">
        <v>34</v>
      </c>
      <c r="F10" s="67">
        <v>20</v>
      </c>
      <c r="G10" s="66"/>
      <c r="H10" s="68">
        <v>1.1399999999999999</v>
      </c>
      <c r="I10" s="69">
        <v>0.22</v>
      </c>
      <c r="J10" s="70">
        <v>7.44</v>
      </c>
      <c r="K10" s="71">
        <v>36.26</v>
      </c>
      <c r="L10" s="60">
        <v>0.02</v>
      </c>
      <c r="M10" s="61">
        <v>0.08</v>
      </c>
      <c r="N10" s="61">
        <v>0</v>
      </c>
      <c r="O10" s="64">
        <v>0.06</v>
      </c>
      <c r="P10" s="65">
        <v>6.8</v>
      </c>
      <c r="Q10" s="61">
        <v>24</v>
      </c>
      <c r="R10" s="61">
        <v>8.1999999999999993</v>
      </c>
      <c r="S10" s="64">
        <v>0.46</v>
      </c>
    </row>
    <row r="11" spans="1:19">
      <c r="A11" s="41"/>
      <c r="B11" s="42"/>
      <c r="C11" s="31"/>
      <c r="D11" s="53" t="s">
        <v>48</v>
      </c>
      <c r="E11" s="66"/>
      <c r="F11" s="67">
        <v>200</v>
      </c>
      <c r="G11" s="66"/>
      <c r="H11" s="68">
        <v>10</v>
      </c>
      <c r="I11" s="69">
        <v>5.2</v>
      </c>
      <c r="J11" s="70">
        <v>22.4</v>
      </c>
      <c r="K11" s="71">
        <v>200</v>
      </c>
      <c r="L11" s="60"/>
      <c r="M11" s="61"/>
      <c r="N11" s="61"/>
      <c r="O11" s="64"/>
      <c r="P11" s="65"/>
      <c r="Q11" s="61"/>
      <c r="R11" s="61"/>
      <c r="S11" s="64"/>
    </row>
    <row r="12" spans="1:19">
      <c r="A12" s="41"/>
      <c r="B12" s="42"/>
      <c r="C12" s="43"/>
      <c r="D12" s="44"/>
      <c r="E12" s="72" t="s">
        <v>35</v>
      </c>
      <c r="F12" s="73">
        <f>SUM(F6:F10)</f>
        <v>550</v>
      </c>
      <c r="G12" s="43"/>
      <c r="H12" s="74">
        <f t="shared" ref="H12:S12" si="0">SUM(H6:H10)</f>
        <v>29.250000000000004</v>
      </c>
      <c r="I12" s="75">
        <f t="shared" si="0"/>
        <v>25.63</v>
      </c>
      <c r="J12" s="76">
        <f t="shared" si="0"/>
        <v>60.42</v>
      </c>
      <c r="K12" s="77">
        <f>SUM(K6:K11)</f>
        <v>790.77</v>
      </c>
      <c r="L12" s="74">
        <f t="shared" si="0"/>
        <v>0.2</v>
      </c>
      <c r="M12" s="75">
        <f t="shared" si="0"/>
        <v>22.79</v>
      </c>
      <c r="N12" s="75">
        <f t="shared" si="0"/>
        <v>0.40600000000000003</v>
      </c>
      <c r="O12" s="78">
        <f t="shared" si="0"/>
        <v>2.8400000000000003</v>
      </c>
      <c r="P12" s="79">
        <f t="shared" si="0"/>
        <v>533.48</v>
      </c>
      <c r="Q12" s="75">
        <f t="shared" si="0"/>
        <v>576</v>
      </c>
      <c r="R12" s="75">
        <f t="shared" si="0"/>
        <v>95.820000000000007</v>
      </c>
      <c r="S12" s="78">
        <f t="shared" si="0"/>
        <v>7.93</v>
      </c>
    </row>
    <row r="13" spans="1:19" ht="15.75" thickBot="1">
      <c r="A13" s="41"/>
      <c r="B13" s="80"/>
      <c r="C13" s="81"/>
      <c r="D13" s="82"/>
      <c r="E13" s="83" t="s">
        <v>36</v>
      </c>
      <c r="F13" s="84"/>
      <c r="G13" s="81"/>
      <c r="H13" s="85"/>
      <c r="I13" s="86"/>
      <c r="J13" s="87"/>
      <c r="K13" s="88">
        <f>K12/23.5</f>
        <v>33.649787234042556</v>
      </c>
      <c r="L13" s="89"/>
      <c r="M13" s="90"/>
      <c r="N13" s="90"/>
      <c r="O13" s="91"/>
      <c r="P13" s="79"/>
      <c r="Q13" s="75"/>
      <c r="R13" s="75"/>
      <c r="S13" s="78"/>
    </row>
    <row r="14" spans="1:19" ht="33" customHeight="1">
      <c r="A14" s="92" t="s">
        <v>37</v>
      </c>
      <c r="B14" s="30"/>
      <c r="C14" s="34">
        <v>137</v>
      </c>
      <c r="D14" s="33" t="s">
        <v>26</v>
      </c>
      <c r="E14" s="93" t="s">
        <v>38</v>
      </c>
      <c r="F14" s="94">
        <v>150</v>
      </c>
      <c r="G14" s="32"/>
      <c r="H14" s="35">
        <v>1.35</v>
      </c>
      <c r="I14" s="36">
        <v>0</v>
      </c>
      <c r="J14" s="37">
        <v>12.9</v>
      </c>
      <c r="K14" s="95">
        <v>57</v>
      </c>
      <c r="L14" s="35">
        <v>0.09</v>
      </c>
      <c r="M14" s="36">
        <v>57</v>
      </c>
      <c r="N14" s="36">
        <v>0.09</v>
      </c>
      <c r="O14" s="39">
        <v>0</v>
      </c>
      <c r="P14" s="40">
        <v>52.5</v>
      </c>
      <c r="Q14" s="36">
        <v>25.5</v>
      </c>
      <c r="R14" s="36">
        <v>16.5</v>
      </c>
      <c r="S14" s="39">
        <v>0.15</v>
      </c>
    </row>
    <row r="15" spans="1:19" ht="27.75" customHeight="1">
      <c r="A15" s="41"/>
      <c r="B15" s="96"/>
      <c r="C15" s="43">
        <v>34</v>
      </c>
      <c r="D15" s="97" t="s">
        <v>39</v>
      </c>
      <c r="E15" s="98" t="s">
        <v>40</v>
      </c>
      <c r="F15" s="99">
        <v>200</v>
      </c>
      <c r="G15" s="43"/>
      <c r="H15" s="100">
        <v>9</v>
      </c>
      <c r="I15" s="101">
        <v>5.6</v>
      </c>
      <c r="J15" s="102">
        <v>13.8</v>
      </c>
      <c r="K15" s="103">
        <v>141</v>
      </c>
      <c r="L15" s="100">
        <v>0.24</v>
      </c>
      <c r="M15" s="101">
        <v>1.1599999999999999</v>
      </c>
      <c r="N15" s="101">
        <v>0</v>
      </c>
      <c r="O15" s="104">
        <v>0.18</v>
      </c>
      <c r="P15" s="105">
        <v>45.56</v>
      </c>
      <c r="Q15" s="101">
        <v>86.52</v>
      </c>
      <c r="R15" s="101">
        <v>28.94</v>
      </c>
      <c r="S15" s="104">
        <v>2.16</v>
      </c>
    </row>
    <row r="16" spans="1:19" ht="28.5" customHeight="1">
      <c r="A16" s="106"/>
      <c r="B16" s="42"/>
      <c r="C16" s="43">
        <v>86</v>
      </c>
      <c r="D16" s="44" t="s">
        <v>41</v>
      </c>
      <c r="E16" s="107" t="s">
        <v>42</v>
      </c>
      <c r="F16" s="108">
        <v>240</v>
      </c>
      <c r="G16" s="43"/>
      <c r="H16" s="60">
        <v>20.88</v>
      </c>
      <c r="I16" s="61">
        <v>8.8800000000000008</v>
      </c>
      <c r="J16" s="62">
        <v>24.48</v>
      </c>
      <c r="K16" s="63">
        <v>428.64</v>
      </c>
      <c r="L16" s="60">
        <v>0.21</v>
      </c>
      <c r="M16" s="61">
        <v>11.16</v>
      </c>
      <c r="N16" s="61">
        <v>0</v>
      </c>
      <c r="O16" s="64">
        <v>0.79</v>
      </c>
      <c r="P16" s="65">
        <v>37.65</v>
      </c>
      <c r="Q16" s="61">
        <v>237.07</v>
      </c>
      <c r="R16" s="61">
        <v>53.66</v>
      </c>
      <c r="S16" s="64">
        <v>3.04</v>
      </c>
    </row>
    <row r="17" spans="1:19">
      <c r="A17" s="109"/>
      <c r="B17" s="110"/>
      <c r="C17" s="56">
        <v>102</v>
      </c>
      <c r="D17" s="111" t="s">
        <v>43</v>
      </c>
      <c r="E17" s="112" t="s">
        <v>44</v>
      </c>
      <c r="F17" s="113">
        <v>200</v>
      </c>
      <c r="G17" s="56"/>
      <c r="H17" s="60">
        <v>1</v>
      </c>
      <c r="I17" s="61">
        <v>0</v>
      </c>
      <c r="J17" s="62">
        <v>23.6</v>
      </c>
      <c r="K17" s="63">
        <v>98.4</v>
      </c>
      <c r="L17" s="60">
        <v>0.02</v>
      </c>
      <c r="M17" s="61">
        <v>0.78</v>
      </c>
      <c r="N17" s="61">
        <v>0</v>
      </c>
      <c r="O17" s="64">
        <v>1.54</v>
      </c>
      <c r="P17" s="65">
        <v>57.3</v>
      </c>
      <c r="Q17" s="61">
        <v>45.38</v>
      </c>
      <c r="R17" s="61">
        <v>30.14</v>
      </c>
      <c r="S17" s="64">
        <v>1.08</v>
      </c>
    </row>
    <row r="18" spans="1:19">
      <c r="A18" s="109"/>
      <c r="B18" s="110"/>
      <c r="C18" s="114">
        <v>119</v>
      </c>
      <c r="D18" s="53" t="s">
        <v>45</v>
      </c>
      <c r="E18" s="54" t="s">
        <v>46</v>
      </c>
      <c r="F18" s="46">
        <v>30</v>
      </c>
      <c r="G18" s="46"/>
      <c r="H18" s="52">
        <v>2.13</v>
      </c>
      <c r="I18" s="48">
        <v>0.21</v>
      </c>
      <c r="J18" s="49">
        <v>13.26</v>
      </c>
      <c r="K18" s="115">
        <v>72</v>
      </c>
      <c r="L18" s="47">
        <v>0.03</v>
      </c>
      <c r="M18" s="48">
        <v>0</v>
      </c>
      <c r="N18" s="48">
        <v>0</v>
      </c>
      <c r="O18" s="51">
        <v>0.05</v>
      </c>
      <c r="P18" s="52">
        <v>11.1</v>
      </c>
      <c r="Q18" s="48">
        <v>65.400000000000006</v>
      </c>
      <c r="R18" s="48">
        <v>19.5</v>
      </c>
      <c r="S18" s="51">
        <v>0.84</v>
      </c>
    </row>
    <row r="19" spans="1:19">
      <c r="A19" s="109"/>
      <c r="B19" s="110"/>
      <c r="C19" s="31">
        <v>120</v>
      </c>
      <c r="D19" s="53" t="s">
        <v>33</v>
      </c>
      <c r="E19" s="54" t="s">
        <v>47</v>
      </c>
      <c r="F19" s="46">
        <v>20</v>
      </c>
      <c r="G19" s="46"/>
      <c r="H19" s="52">
        <v>1.1399999999999999</v>
      </c>
      <c r="I19" s="48">
        <v>0.22</v>
      </c>
      <c r="J19" s="49">
        <v>7.44</v>
      </c>
      <c r="K19" s="115">
        <v>36.26</v>
      </c>
      <c r="L19" s="47">
        <v>0.02</v>
      </c>
      <c r="M19" s="48">
        <v>0.08</v>
      </c>
      <c r="N19" s="48">
        <v>0</v>
      </c>
      <c r="O19" s="51">
        <v>0.06</v>
      </c>
      <c r="P19" s="52">
        <v>6.8</v>
      </c>
      <c r="Q19" s="48">
        <v>24</v>
      </c>
      <c r="R19" s="48">
        <v>8.1999999999999993</v>
      </c>
      <c r="S19" s="51">
        <v>0.46</v>
      </c>
    </row>
    <row r="20" spans="1:19">
      <c r="A20" s="106"/>
      <c r="B20" s="96"/>
      <c r="C20" s="43"/>
      <c r="D20" s="44"/>
      <c r="E20" s="72" t="s">
        <v>35</v>
      </c>
      <c r="F20" s="73">
        <f>SUM(F14:F19)</f>
        <v>840</v>
      </c>
      <c r="G20" s="43"/>
      <c r="H20" s="47">
        <f>H14+H15+H16+H17+H18+H19</f>
        <v>35.5</v>
      </c>
      <c r="I20" s="48">
        <f t="shared" ref="I20:S20" si="1">I14+I15+I16+I17+I18+I19</f>
        <v>14.910000000000002</v>
      </c>
      <c r="J20" s="49">
        <f t="shared" si="1"/>
        <v>95.48</v>
      </c>
      <c r="K20" s="116">
        <f>K14+K15+K16+K17+K18+K19</f>
        <v>833.3</v>
      </c>
      <c r="L20" s="47">
        <f t="shared" si="1"/>
        <v>0.61</v>
      </c>
      <c r="M20" s="48">
        <f t="shared" si="1"/>
        <v>70.179999999999993</v>
      </c>
      <c r="N20" s="48">
        <f t="shared" si="1"/>
        <v>0.09</v>
      </c>
      <c r="O20" s="51">
        <f t="shared" si="1"/>
        <v>2.6199999999999997</v>
      </c>
      <c r="P20" s="52">
        <f t="shared" si="1"/>
        <v>210.91</v>
      </c>
      <c r="Q20" s="48">
        <f t="shared" si="1"/>
        <v>483.87</v>
      </c>
      <c r="R20" s="48">
        <f t="shared" si="1"/>
        <v>156.94</v>
      </c>
      <c r="S20" s="51">
        <f t="shared" si="1"/>
        <v>7.7299999999999995</v>
      </c>
    </row>
    <row r="21" spans="1:19" ht="15.75" thickBot="1">
      <c r="A21" s="117"/>
      <c r="B21" s="118"/>
      <c r="C21" s="119"/>
      <c r="D21" s="120"/>
      <c r="E21" s="121" t="s">
        <v>36</v>
      </c>
      <c r="F21" s="122"/>
      <c r="G21" s="123"/>
      <c r="H21" s="89"/>
      <c r="I21" s="90"/>
      <c r="J21" s="124"/>
      <c r="K21" s="125">
        <f>K20/23.5</f>
        <v>35.459574468085101</v>
      </c>
      <c r="L21" s="89"/>
      <c r="M21" s="90"/>
      <c r="N21" s="90"/>
      <c r="O21" s="91"/>
      <c r="P21" s="126"/>
      <c r="Q21" s="90"/>
      <c r="R21" s="90"/>
      <c r="S21" s="91"/>
    </row>
    <row r="22" spans="1:19">
      <c r="A22" s="4"/>
      <c r="B22" s="127"/>
      <c r="C22" s="127"/>
      <c r="D22" s="4"/>
      <c r="E22" s="4"/>
      <c r="F22" s="4"/>
      <c r="G22" s="128"/>
      <c r="H22" s="129"/>
      <c r="I22" s="128"/>
      <c r="J22" s="4"/>
      <c r="K22" s="130"/>
      <c r="L22" s="4"/>
      <c r="M22" s="4"/>
      <c r="N22" s="4"/>
      <c r="O22" s="4"/>
      <c r="P22" s="4"/>
      <c r="Q22" s="4"/>
      <c r="R22" s="4"/>
      <c r="S22" s="4"/>
    </row>
  </sheetData>
  <mergeCells count="3">
    <mergeCell ref="L4:O4"/>
    <mergeCell ref="P4:S4"/>
    <mergeCell ref="B2:C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2021-11-23T03:18:57Z</dcterms:modified>
</cp:coreProperties>
</file>