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J12"/>
  <c r="I12"/>
  <c r="H12"/>
  <c r="K22"/>
  <c r="S21"/>
  <c r="R21"/>
  <c r="Q21"/>
  <c r="P21"/>
  <c r="O21"/>
  <c r="N21"/>
  <c r="M21"/>
  <c r="L21"/>
  <c r="K21"/>
  <c r="J21"/>
  <c r="I21"/>
  <c r="H21"/>
  <c r="F21"/>
  <c r="K13"/>
  <c r="S12"/>
  <c r="R12"/>
  <c r="Q12"/>
  <c r="P12"/>
  <c r="O12"/>
  <c r="N12"/>
  <c r="M12"/>
  <c r="L12"/>
  <c r="F12"/>
</calcChain>
</file>

<file path=xl/sharedStrings.xml><?xml version="1.0" encoding="utf-8"?>
<sst xmlns="http://schemas.openxmlformats.org/spreadsheetml/2006/main" count="58" uniqueCount="53">
  <si>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</si>
  <si>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</si>
  <si>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</si>
  <si>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</si>
  <si>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</si>
  <si>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</si>
  <si>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</si>
  <si>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</si>
  <si>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</si>
  <si>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</si>
  <si>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</si>
  <si>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</si>
  <si>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</si>
  <si>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</si>
  <si>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</si>
  <si>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</si>
  <si>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</si>
  <si>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</si>
  <si>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</si>
  <si>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</si>
  <si>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</si>
  <si>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</si>
  <si>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</si>
  <si>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</si>
  <si>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</si>
  <si>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</si>
  <si>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</si>
  <si>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Фрукты в ассортименте (яблоко)</t>
  </si>
  <si>
    <t>2 блюдо</t>
  </si>
  <si>
    <t>Рыба  запеченная  под соусом сливочным с зеленью ( минтай,  соус сливочный)  NEW</t>
  </si>
  <si>
    <t>гарнир</t>
  </si>
  <si>
    <t>Картофель запеченный (пром. пр-ва)</t>
  </si>
  <si>
    <t>3 блюдо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</si>
  <si>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</si>
  <si>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</si>
  <si>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</si>
  <si>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</si>
  <si>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</si>
  <si>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</si>
  <si>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</si>
  <si>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</si>
  <si>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</si>
  <si>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</si>
  <si>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 xml:space="preserve">Суп картофельный с мясом </t>
  </si>
  <si>
    <t xml:space="preserve"> Мясо тушеное в сметане (говядина)</t>
  </si>
  <si>
    <t xml:space="preserve"> гарнир</t>
  </si>
  <si>
    <t>Макароны отварные с маслом</t>
  </si>
  <si>
    <t xml:space="preserve"> Компот из  сухофруктов</t>
  </si>
  <si>
    <t>Хлеб ржаной</t>
  </si>
  <si>
    <t xml:space="preserve"> отд/корп.1</t>
  </si>
  <si>
    <t>МБОУ СОШ 1</t>
  </si>
  <si>
    <t>Молочный коктейль</t>
  </si>
  <si>
    <t>Фрукты в ассортименте (Мандарин)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</si>
</sst>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E2" sqref="E2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8" t="s">
        <v>50</v>
      </c>
      <c r="C1" s="118"/>
      <c r="D1" s="1" t="s">
        <v>49</v>
      </c>
      <c r="E1" s="1"/>
      <c r="F1" s="3" t="s">
        <v>1</v>
      </c>
      <c r="G1" s="112">
        <v>44588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13" t="s">
        <v>5</v>
      </c>
      <c r="M3" s="114"/>
      <c r="N3" s="114"/>
      <c r="O3" s="115"/>
      <c r="P3" s="116" t="s">
        <v>6</v>
      </c>
      <c r="Q3" s="113"/>
      <c r="R3" s="113"/>
      <c r="S3" s="117"/>
    </row>
    <row r="4" spans="1:19" ht="15.75" thickBot="1">
      <c r="A4" s="14" t="s">
        <v>7</v>
      </c>
      <c r="B4" s="14"/>
      <c r="C4" s="15" t="s">
        <v>8</v>
      </c>
      <c r="D4" s="16" t="s">
        <v>9</v>
      </c>
      <c r="E4" s="17" t="s">
        <v>10</v>
      </c>
      <c r="F4" s="18" t="s">
        <v>11</v>
      </c>
      <c r="G4" s="18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0" t="s">
        <v>18</v>
      </c>
      <c r="N4" s="20" t="s">
        <v>19</v>
      </c>
      <c r="O4" s="24" t="s">
        <v>20</v>
      </c>
      <c r="P4" s="19" t="s">
        <v>21</v>
      </c>
      <c r="Q4" s="20" t="s">
        <v>22</v>
      </c>
      <c r="R4" s="20" t="s">
        <v>23</v>
      </c>
      <c r="S4" s="24" t="s">
        <v>24</v>
      </c>
    </row>
    <row r="5" spans="1:19" ht="35.25" customHeight="1">
      <c r="A5" s="25" t="s">
        <v>25</v>
      </c>
      <c r="B5" s="25"/>
      <c r="C5" s="26">
        <v>24</v>
      </c>
      <c r="D5" s="27" t="s">
        <v>26</v>
      </c>
      <c r="E5" s="28" t="s">
        <v>27</v>
      </c>
      <c r="F5" s="26">
        <v>150</v>
      </c>
      <c r="G5" s="27"/>
      <c r="H5" s="29">
        <v>0.6</v>
      </c>
      <c r="I5" s="30">
        <v>0</v>
      </c>
      <c r="J5" s="31">
        <v>16.95</v>
      </c>
      <c r="K5" s="32">
        <v>69</v>
      </c>
      <c r="L5" s="33">
        <v>0.01</v>
      </c>
      <c r="M5" s="30">
        <v>19.5</v>
      </c>
      <c r="N5" s="30">
        <v>0.04</v>
      </c>
      <c r="O5" s="34">
        <v>0</v>
      </c>
      <c r="P5" s="29">
        <v>24</v>
      </c>
      <c r="Q5" s="30">
        <v>16.5</v>
      </c>
      <c r="R5" s="30">
        <v>13.5</v>
      </c>
      <c r="S5" s="34">
        <v>3.3</v>
      </c>
    </row>
    <row r="6" spans="1:19" ht="59.25" customHeight="1">
      <c r="A6" s="35"/>
      <c r="B6" s="35"/>
      <c r="C6" s="36">
        <v>229</v>
      </c>
      <c r="D6" s="37" t="s">
        <v>28</v>
      </c>
      <c r="E6" s="38" t="s">
        <v>29</v>
      </c>
      <c r="F6" s="39">
        <v>90</v>
      </c>
      <c r="G6" s="36"/>
      <c r="H6" s="40">
        <v>17.010000000000002</v>
      </c>
      <c r="I6" s="41">
        <v>6.36</v>
      </c>
      <c r="J6" s="42">
        <v>3.1</v>
      </c>
      <c r="K6" s="43">
        <v>136.16999999999999</v>
      </c>
      <c r="L6" s="44">
        <v>0.01</v>
      </c>
      <c r="M6" s="41">
        <v>8.9999999999999993E-3</v>
      </c>
      <c r="N6" s="41">
        <v>0</v>
      </c>
      <c r="O6" s="45">
        <v>1.98</v>
      </c>
      <c r="P6" s="40">
        <v>45.1</v>
      </c>
      <c r="Q6" s="41">
        <v>46.48</v>
      </c>
      <c r="R6" s="41">
        <v>3</v>
      </c>
      <c r="S6" s="45">
        <v>0.27</v>
      </c>
    </row>
    <row r="7" spans="1:19" ht="39" customHeight="1">
      <c r="A7" s="35"/>
      <c r="B7" s="35"/>
      <c r="C7" s="46">
        <v>52</v>
      </c>
      <c r="D7" s="47" t="s">
        <v>30</v>
      </c>
      <c r="E7" s="48" t="s">
        <v>31</v>
      </c>
      <c r="F7" s="49">
        <v>150</v>
      </c>
      <c r="G7" s="46"/>
      <c r="H7" s="50">
        <v>3.15</v>
      </c>
      <c r="I7" s="51">
        <v>4.5</v>
      </c>
      <c r="J7" s="52">
        <v>17.55</v>
      </c>
      <c r="K7" s="53">
        <v>122.85</v>
      </c>
      <c r="L7" s="54">
        <v>0.16</v>
      </c>
      <c r="M7" s="51">
        <v>25.3</v>
      </c>
      <c r="N7" s="51">
        <v>0</v>
      </c>
      <c r="O7" s="55">
        <v>5.53</v>
      </c>
      <c r="P7" s="50">
        <v>16.260000000000002</v>
      </c>
      <c r="Q7" s="51">
        <v>94.6</v>
      </c>
      <c r="R7" s="51">
        <v>35.32</v>
      </c>
      <c r="S7" s="55">
        <v>15.9</v>
      </c>
    </row>
    <row r="8" spans="1:19" ht="67.5" customHeight="1">
      <c r="A8" s="35"/>
      <c r="B8" s="35"/>
      <c r="C8" s="56">
        <v>219</v>
      </c>
      <c r="D8" s="57" t="s">
        <v>32</v>
      </c>
      <c r="E8" s="58" t="s">
        <v>33</v>
      </c>
      <c r="F8" s="59">
        <v>200</v>
      </c>
      <c r="G8" s="57"/>
      <c r="H8" s="50">
        <v>0</v>
      </c>
      <c r="I8" s="51">
        <v>0</v>
      </c>
      <c r="J8" s="52">
        <v>25</v>
      </c>
      <c r="K8" s="60">
        <v>100</v>
      </c>
      <c r="L8" s="44">
        <v>0</v>
      </c>
      <c r="M8" s="41">
        <v>5.48</v>
      </c>
      <c r="N8" s="41">
        <v>0</v>
      </c>
      <c r="O8" s="45">
        <v>0.57999999999999996</v>
      </c>
      <c r="P8" s="40">
        <v>0.4</v>
      </c>
      <c r="Q8" s="41">
        <v>0</v>
      </c>
      <c r="R8" s="61">
        <v>0</v>
      </c>
      <c r="S8" s="62">
        <v>0.04</v>
      </c>
    </row>
    <row r="9" spans="1:19">
      <c r="A9" s="35"/>
      <c r="B9" s="35"/>
      <c r="C9" s="63">
        <v>119</v>
      </c>
      <c r="D9" s="57" t="s">
        <v>34</v>
      </c>
      <c r="E9" s="64" t="s">
        <v>35</v>
      </c>
      <c r="F9" s="56">
        <v>30</v>
      </c>
      <c r="G9" s="65"/>
      <c r="H9" s="50">
        <v>2.13</v>
      </c>
      <c r="I9" s="51">
        <v>0.21</v>
      </c>
      <c r="J9" s="52">
        <v>13.26</v>
      </c>
      <c r="K9" s="60">
        <v>72</v>
      </c>
      <c r="L9" s="54">
        <v>0.03</v>
      </c>
      <c r="M9" s="51">
        <v>0</v>
      </c>
      <c r="N9" s="51">
        <v>0</v>
      </c>
      <c r="O9" s="55">
        <v>0.05</v>
      </c>
      <c r="P9" s="50">
        <v>11.1</v>
      </c>
      <c r="Q9" s="51">
        <v>65.400000000000006</v>
      </c>
      <c r="R9" s="51">
        <v>19.5</v>
      </c>
      <c r="S9" s="55">
        <v>0.84</v>
      </c>
    </row>
    <row r="10" spans="1:19">
      <c r="A10" s="35"/>
      <c r="B10" s="35"/>
      <c r="C10" s="56">
        <v>120</v>
      </c>
      <c r="D10" s="57" t="s">
        <v>36</v>
      </c>
      <c r="E10" s="64" t="s">
        <v>37</v>
      </c>
      <c r="F10" s="56">
        <v>20</v>
      </c>
      <c r="G10" s="65"/>
      <c r="H10" s="50">
        <v>1.1399999999999999</v>
      </c>
      <c r="I10" s="51">
        <v>0.22</v>
      </c>
      <c r="J10" s="52">
        <v>7.44</v>
      </c>
      <c r="K10" s="60">
        <v>36.26</v>
      </c>
      <c r="L10" s="54">
        <v>0.02</v>
      </c>
      <c r="M10" s="51">
        <v>0.08</v>
      </c>
      <c r="N10" s="51">
        <v>0</v>
      </c>
      <c r="O10" s="55">
        <v>0.06</v>
      </c>
      <c r="P10" s="50">
        <v>6.8</v>
      </c>
      <c r="Q10" s="51">
        <v>24</v>
      </c>
      <c r="R10" s="51">
        <v>8.1999999999999993</v>
      </c>
      <c r="S10" s="66">
        <v>0.46</v>
      </c>
    </row>
    <row r="11" spans="1:19">
      <c r="A11" s="35"/>
      <c r="B11" s="35"/>
      <c r="C11" s="56"/>
      <c r="D11" s="57"/>
      <c r="E11" s="64" t="s">
        <v>51</v>
      </c>
      <c r="F11" s="56">
        <v>200</v>
      </c>
      <c r="G11" s="65"/>
      <c r="H11" s="50">
        <v>10</v>
      </c>
      <c r="I11" s="51">
        <v>5.2</v>
      </c>
      <c r="J11" s="52">
        <v>22.4</v>
      </c>
      <c r="K11" s="60">
        <v>200</v>
      </c>
      <c r="L11" s="54"/>
      <c r="M11" s="51"/>
      <c r="N11" s="51"/>
      <c r="O11" s="55"/>
      <c r="P11" s="50"/>
      <c r="Q11" s="51"/>
      <c r="R11" s="51"/>
      <c r="S11" s="66"/>
    </row>
    <row r="12" spans="1:19">
      <c r="A12" s="35"/>
      <c r="B12" s="35"/>
      <c r="C12" s="56"/>
      <c r="D12" s="57"/>
      <c r="E12" s="67" t="s">
        <v>38</v>
      </c>
      <c r="F12" s="68">
        <f>SUM(F5:F10)</f>
        <v>640</v>
      </c>
      <c r="G12" s="56"/>
      <c r="H12" s="50">
        <f>SUM(H5:H11)</f>
        <v>34.03</v>
      </c>
      <c r="I12" s="51">
        <f>SUM(I5:I11)</f>
        <v>16.490000000000002</v>
      </c>
      <c r="J12" s="52">
        <f>SUM(J5:J11)</f>
        <v>105.69999999999999</v>
      </c>
      <c r="K12" s="69">
        <f>SUM(K5:K11)</f>
        <v>736.28</v>
      </c>
      <c r="L12" s="54">
        <f t="shared" ref="L12:S12" si="0">SUM(L5:L10)</f>
        <v>0.22999999999999998</v>
      </c>
      <c r="M12" s="51">
        <f t="shared" si="0"/>
        <v>50.369</v>
      </c>
      <c r="N12" s="51">
        <f t="shared" si="0"/>
        <v>0.04</v>
      </c>
      <c r="O12" s="55">
        <f t="shared" si="0"/>
        <v>8.2000000000000011</v>
      </c>
      <c r="P12" s="50">
        <f t="shared" si="0"/>
        <v>103.66</v>
      </c>
      <c r="Q12" s="51">
        <f t="shared" si="0"/>
        <v>246.98</v>
      </c>
      <c r="R12" s="51">
        <f t="shared" si="0"/>
        <v>79.52</v>
      </c>
      <c r="S12" s="55">
        <f t="shared" si="0"/>
        <v>20.81</v>
      </c>
    </row>
    <row r="13" spans="1:19" ht="15.75" thickBot="1">
      <c r="A13" s="70"/>
      <c r="B13" s="70"/>
      <c r="C13" s="71"/>
      <c r="D13" s="72"/>
      <c r="E13" s="73" t="s">
        <v>39</v>
      </c>
      <c r="F13" s="71"/>
      <c r="G13" s="72"/>
      <c r="H13" s="74"/>
      <c r="I13" s="75"/>
      <c r="J13" s="76"/>
      <c r="K13" s="77">
        <f>K12/23.5</f>
        <v>31.331063829787233</v>
      </c>
      <c r="L13" s="78"/>
      <c r="M13" s="75"/>
      <c r="N13" s="75"/>
      <c r="O13" s="79"/>
      <c r="P13" s="74"/>
      <c r="Q13" s="75"/>
      <c r="R13" s="75"/>
      <c r="S13" s="79"/>
    </row>
    <row r="14" spans="1:19" ht="45.75" customHeight="1">
      <c r="A14" s="25" t="s">
        <v>40</v>
      </c>
      <c r="B14" s="25"/>
      <c r="C14" s="26">
        <v>25</v>
      </c>
      <c r="D14" s="28" t="s">
        <v>41</v>
      </c>
      <c r="E14" s="80" t="s">
        <v>52</v>
      </c>
      <c r="F14" s="81">
        <v>150</v>
      </c>
      <c r="G14" s="26"/>
      <c r="H14" s="29">
        <v>0.6</v>
      </c>
      <c r="I14" s="30">
        <v>0.45</v>
      </c>
      <c r="J14" s="34">
        <v>12.3</v>
      </c>
      <c r="K14" s="82">
        <v>54.9</v>
      </c>
      <c r="L14" s="29">
        <v>0.03</v>
      </c>
      <c r="M14" s="30">
        <v>7.5</v>
      </c>
      <c r="N14" s="30">
        <v>0.01</v>
      </c>
      <c r="O14" s="34">
        <v>0</v>
      </c>
      <c r="P14" s="33">
        <v>28.5</v>
      </c>
      <c r="Q14" s="30">
        <v>24</v>
      </c>
      <c r="R14" s="30">
        <v>18</v>
      </c>
      <c r="S14" s="34">
        <v>3.45</v>
      </c>
    </row>
    <row r="15" spans="1:19" ht="32.25" customHeight="1">
      <c r="A15" s="35"/>
      <c r="B15" s="35"/>
      <c r="C15" s="56">
        <v>37</v>
      </c>
      <c r="D15" s="64" t="s">
        <v>42</v>
      </c>
      <c r="E15" s="83" t="s">
        <v>43</v>
      </c>
      <c r="F15" s="84">
        <v>200</v>
      </c>
      <c r="G15" s="57"/>
      <c r="H15" s="85">
        <v>6</v>
      </c>
      <c r="I15" s="61">
        <v>5.4</v>
      </c>
      <c r="J15" s="62">
        <v>10.8</v>
      </c>
      <c r="K15" s="63">
        <v>115.6</v>
      </c>
      <c r="L15" s="85">
        <v>0.1</v>
      </c>
      <c r="M15" s="61">
        <v>10.7</v>
      </c>
      <c r="N15" s="61">
        <v>0</v>
      </c>
      <c r="O15" s="62">
        <v>0.18</v>
      </c>
      <c r="P15" s="86">
        <v>33.14</v>
      </c>
      <c r="Q15" s="61">
        <v>77.040000000000006</v>
      </c>
      <c r="R15" s="61">
        <v>27.32</v>
      </c>
      <c r="S15" s="62">
        <v>1.02</v>
      </c>
    </row>
    <row r="16" spans="1:19" ht="41.25" customHeight="1">
      <c r="A16" s="87"/>
      <c r="B16" s="88"/>
      <c r="C16" s="36">
        <v>181</v>
      </c>
      <c r="D16" s="89" t="s">
        <v>28</v>
      </c>
      <c r="E16" s="83" t="s">
        <v>44</v>
      </c>
      <c r="F16" s="84">
        <v>90</v>
      </c>
      <c r="G16" s="37"/>
      <c r="H16" s="85">
        <v>21.24</v>
      </c>
      <c r="I16" s="61">
        <v>7.47</v>
      </c>
      <c r="J16" s="62">
        <v>2.7</v>
      </c>
      <c r="K16" s="63">
        <v>162.9</v>
      </c>
      <c r="L16" s="85">
        <v>0.03</v>
      </c>
      <c r="M16" s="61">
        <v>0.28999999999999998</v>
      </c>
      <c r="N16" s="61">
        <v>0.32</v>
      </c>
      <c r="O16" s="62">
        <v>2.39</v>
      </c>
      <c r="P16" s="86">
        <v>28.84</v>
      </c>
      <c r="Q16" s="61">
        <v>153.38999999999999</v>
      </c>
      <c r="R16" s="61">
        <v>20.43</v>
      </c>
      <c r="S16" s="62">
        <v>2.0299999999999998</v>
      </c>
    </row>
    <row r="17" spans="1:19" ht="27.75" customHeight="1">
      <c r="A17" s="87"/>
      <c r="B17" s="87"/>
      <c r="C17" s="36">
        <v>64</v>
      </c>
      <c r="D17" s="89" t="s">
        <v>45</v>
      </c>
      <c r="E17" s="83" t="s">
        <v>46</v>
      </c>
      <c r="F17" s="84">
        <v>150</v>
      </c>
      <c r="G17" s="37"/>
      <c r="H17" s="85">
        <v>6.45</v>
      </c>
      <c r="I17" s="61">
        <v>4.05</v>
      </c>
      <c r="J17" s="62">
        <v>40.200000000000003</v>
      </c>
      <c r="K17" s="63">
        <v>223.65</v>
      </c>
      <c r="L17" s="85">
        <v>0.08</v>
      </c>
      <c r="M17" s="61">
        <v>0</v>
      </c>
      <c r="N17" s="61">
        <v>0</v>
      </c>
      <c r="O17" s="62">
        <v>2.0699999999999998</v>
      </c>
      <c r="P17" s="86">
        <v>13.05</v>
      </c>
      <c r="Q17" s="61">
        <v>58.34</v>
      </c>
      <c r="R17" s="61">
        <v>22.53</v>
      </c>
      <c r="S17" s="62">
        <v>1.25</v>
      </c>
    </row>
    <row r="18" spans="1:19">
      <c r="A18" s="87"/>
      <c r="B18" s="87"/>
      <c r="C18" s="90">
        <v>98</v>
      </c>
      <c r="D18" s="36" t="s">
        <v>32</v>
      </c>
      <c r="E18" s="89" t="s">
        <v>47</v>
      </c>
      <c r="F18" s="91">
        <v>200</v>
      </c>
      <c r="G18" s="92"/>
      <c r="H18" s="44">
        <v>0.4</v>
      </c>
      <c r="I18" s="41">
        <v>0</v>
      </c>
      <c r="J18" s="42">
        <v>27</v>
      </c>
      <c r="K18" s="43">
        <v>110</v>
      </c>
      <c r="L18" s="40">
        <v>0</v>
      </c>
      <c r="M18" s="41">
        <v>0.14000000000000001</v>
      </c>
      <c r="N18" s="41">
        <v>0</v>
      </c>
      <c r="O18" s="45">
        <v>0.04</v>
      </c>
      <c r="P18" s="44">
        <v>12.8</v>
      </c>
      <c r="Q18" s="41">
        <v>2.2000000000000002</v>
      </c>
      <c r="R18" s="41">
        <v>1.8</v>
      </c>
      <c r="S18" s="45">
        <v>0.5</v>
      </c>
    </row>
    <row r="19" spans="1:19">
      <c r="A19" s="87"/>
      <c r="B19" s="87"/>
      <c r="C19" s="90">
        <v>119</v>
      </c>
      <c r="D19" s="57" t="s">
        <v>34</v>
      </c>
      <c r="E19" s="93" t="s">
        <v>35</v>
      </c>
      <c r="F19" s="56">
        <v>45</v>
      </c>
      <c r="G19" s="94"/>
      <c r="H19" s="50">
        <v>3.19</v>
      </c>
      <c r="I19" s="51">
        <v>0.31</v>
      </c>
      <c r="J19" s="55">
        <v>19.89</v>
      </c>
      <c r="K19" s="53">
        <v>108</v>
      </c>
      <c r="L19" s="50">
        <v>0.05</v>
      </c>
      <c r="M19" s="51">
        <v>0</v>
      </c>
      <c r="N19" s="51">
        <v>0</v>
      </c>
      <c r="O19" s="55">
        <v>0.08</v>
      </c>
      <c r="P19" s="54">
        <v>16.649999999999999</v>
      </c>
      <c r="Q19" s="51">
        <v>98.1</v>
      </c>
      <c r="R19" s="51">
        <v>29.25</v>
      </c>
      <c r="S19" s="55">
        <v>1.26</v>
      </c>
    </row>
    <row r="20" spans="1:19">
      <c r="A20" s="87"/>
      <c r="B20" s="87"/>
      <c r="C20" s="36">
        <v>120</v>
      </c>
      <c r="D20" s="57" t="s">
        <v>36</v>
      </c>
      <c r="E20" s="93" t="s">
        <v>48</v>
      </c>
      <c r="F20" s="56">
        <v>25</v>
      </c>
      <c r="G20" s="94"/>
      <c r="H20" s="50">
        <v>1.42</v>
      </c>
      <c r="I20" s="51">
        <v>0.27</v>
      </c>
      <c r="J20" s="55">
        <v>9.3000000000000007</v>
      </c>
      <c r="K20" s="53">
        <v>45.32</v>
      </c>
      <c r="L20" s="50">
        <v>0.02</v>
      </c>
      <c r="M20" s="51">
        <v>0.1</v>
      </c>
      <c r="N20" s="51">
        <v>0</v>
      </c>
      <c r="O20" s="55">
        <v>7.0000000000000007E-2</v>
      </c>
      <c r="P20" s="54">
        <v>8.5</v>
      </c>
      <c r="Q20" s="51">
        <v>30</v>
      </c>
      <c r="R20" s="51">
        <v>10.25</v>
      </c>
      <c r="S20" s="55">
        <v>0.56999999999999995</v>
      </c>
    </row>
    <row r="21" spans="1:19">
      <c r="A21" s="87"/>
      <c r="B21" s="87"/>
      <c r="C21" s="91"/>
      <c r="D21" s="95"/>
      <c r="E21" s="96"/>
      <c r="F21" s="97">
        <f>SUM(F14:F20)</f>
        <v>860</v>
      </c>
      <c r="G21" s="97"/>
      <c r="H21" s="98">
        <f t="shared" ref="H21:S21" si="1">SUM(H14:H20)</f>
        <v>39.299999999999997</v>
      </c>
      <c r="I21" s="99">
        <f t="shared" si="1"/>
        <v>17.95</v>
      </c>
      <c r="J21" s="100">
        <f t="shared" si="1"/>
        <v>122.19</v>
      </c>
      <c r="K21" s="97">
        <f>SUM(K14:K20)</f>
        <v>820.37</v>
      </c>
      <c r="L21" s="98">
        <f t="shared" si="1"/>
        <v>0.31</v>
      </c>
      <c r="M21" s="99">
        <f t="shared" si="1"/>
        <v>18.73</v>
      </c>
      <c r="N21" s="99">
        <f t="shared" si="1"/>
        <v>0.33</v>
      </c>
      <c r="O21" s="100">
        <f t="shared" si="1"/>
        <v>4.830000000000001</v>
      </c>
      <c r="P21" s="101">
        <f t="shared" si="1"/>
        <v>141.47999999999999</v>
      </c>
      <c r="Q21" s="99">
        <f t="shared" si="1"/>
        <v>443.06999999999994</v>
      </c>
      <c r="R21" s="99">
        <f t="shared" si="1"/>
        <v>129.57999999999998</v>
      </c>
      <c r="S21" s="100">
        <f t="shared" si="1"/>
        <v>10.08</v>
      </c>
    </row>
    <row r="22" spans="1:19" ht="15.75" thickBot="1">
      <c r="A22" s="102"/>
      <c r="B22" s="102"/>
      <c r="C22" s="103"/>
      <c r="D22" s="104"/>
      <c r="E22" s="105"/>
      <c r="F22" s="106"/>
      <c r="G22" s="106"/>
      <c r="H22" s="107"/>
      <c r="I22" s="108"/>
      <c r="J22" s="109"/>
      <c r="K22" s="110">
        <f>K21/23.5</f>
        <v>34.909361702127661</v>
      </c>
      <c r="L22" s="107"/>
      <c r="M22" s="108"/>
      <c r="N22" s="108"/>
      <c r="O22" s="109"/>
      <c r="P22" s="111"/>
      <c r="Q22" s="108"/>
      <c r="R22" s="108"/>
      <c r="S22" s="109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2021-12-17T04:19:38Z</dcterms:modified>
</cp:coreProperties>
</file>