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3" i="1"/>
  <c r="H13"/>
  <c r="G13"/>
  <c r="J13"/>
  <c r="R22"/>
  <c r="Q22"/>
  <c r="P22"/>
  <c r="O22"/>
  <c r="N22"/>
  <c r="M22"/>
  <c r="L22"/>
  <c r="K22"/>
  <c r="J22"/>
  <c r="J23" s="1"/>
  <c r="I22"/>
  <c r="H22"/>
  <c r="G22"/>
  <c r="E22"/>
  <c r="R13"/>
  <c r="Q13"/>
  <c r="P13"/>
  <c r="O13"/>
  <c r="N13"/>
  <c r="M13"/>
  <c r="L13"/>
  <c r="K13"/>
  <c r="J14"/>
  <c r="E13"/>
</calcChain>
</file>

<file path=xl/sharedStrings.xml><?xml version="1.0" encoding="utf-8"?>
<sst xmlns="http://schemas.openxmlformats.org/spreadsheetml/2006/main" count="59" uniqueCount="54">
  <si>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</si>
  <si>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</si>
  <si>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</si>
  <si>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</si>
  <si>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</si>
  <si>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</si>
  <si>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</si>
  <si>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</si>
  <si>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</si>
  <si>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</si>
  <si>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</si>
  <si>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</si>
  <si>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</si>
  <si>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</si>
  <si>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</si>
  <si>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</si>
  <si>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</si>
  <si>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</si>
  <si>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</si>
  <si>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</si>
  <si>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</si>
  <si>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</si>
  <si>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</si>
  <si>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</si>
  <si>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</si>
  <si>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</si>
  <si>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</si>
  <si>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</si>
  <si>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 горячее блюдо</t>
  </si>
  <si>
    <t>Запеканка из творога с ягодным соусом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</si>
  <si>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</si>
  <si>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</si>
  <si>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</si>
  <si>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</si>
  <si>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</si>
  <si>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</si>
  <si>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</si>
  <si>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</si>
  <si>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</si>
  <si>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</si>
  <si>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Фрукты в ассортименте (мандарин)</t>
  </si>
  <si>
    <t>1 блюдо</t>
  </si>
  <si>
    <t>Рассольник с мясом и сметаной</t>
  </si>
  <si>
    <t>2 блюдо</t>
  </si>
  <si>
    <t>Филе птицы тушенное в томатном соусе</t>
  </si>
  <si>
    <t xml:space="preserve"> гарнир</t>
  </si>
  <si>
    <t>Спагетти отварные с маслом</t>
  </si>
  <si>
    <t>3 блюдо</t>
  </si>
  <si>
    <t>Кисель плодово – ягодный витаминизированный (черносмородиновый)</t>
  </si>
  <si>
    <t>Хлеб пшеничный</t>
  </si>
  <si>
    <t>МБОУ СОШ 1</t>
  </si>
  <si>
    <t>Фрукты в ассортименте (яблоко)</t>
  </si>
  <si>
    <t>Сыр сливочный в индивидуальной упаковке</t>
  </si>
  <si>
    <t>Молочный коктейль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</si>
</sst>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0" fontId="5" fillId="0" borderId="7" xfId="0" applyFont="1" applyBorder="1"/>
    <xf numFmtId="0" fontId="6" fillId="0" borderId="8" xfId="0" applyFont="1" applyBorder="1" applyAlignment="1">
      <alignment horizontal="center"/>
    </xf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8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" xfId="0" applyFont="1" applyBorder="1"/>
    <xf numFmtId="0" fontId="9" fillId="0" borderId="15" xfId="0" applyFont="1" applyBorder="1" applyAlignment="1">
      <alignment horizontal="center"/>
    </xf>
    <xf numFmtId="0" fontId="9" fillId="0" borderId="4" xfId="0" applyFont="1" applyBorder="1"/>
    <xf numFmtId="0" fontId="9" fillId="0" borderId="15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9" fillId="0" borderId="21" xfId="0" applyFont="1" applyBorder="1"/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left"/>
    </xf>
    <xf numFmtId="0" fontId="9" fillId="2" borderId="22" xfId="0" applyFont="1" applyFill="1" applyBorder="1" applyAlignment="1">
      <alignment horizontal="left" wrapText="1"/>
    </xf>
    <xf numFmtId="0" fontId="9" fillId="2" borderId="22" xfId="0" applyFont="1" applyFill="1" applyBorder="1"/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/>
    <xf numFmtId="0" fontId="9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/>
    <xf numFmtId="0" fontId="9" fillId="0" borderId="23" xfId="0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6" fillId="2" borderId="22" xfId="0" applyFont="1" applyFill="1" applyBorder="1" applyAlignment="1"/>
    <xf numFmtId="0" fontId="5" fillId="0" borderId="23" xfId="0" applyFont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29" xfId="0" applyFont="1" applyBorder="1" applyAlignment="1">
      <alignment horizontal="center"/>
    </xf>
    <xf numFmtId="0" fontId="9" fillId="0" borderId="30" xfId="0" applyFont="1" applyBorder="1"/>
    <xf numFmtId="0" fontId="6" fillId="2" borderId="29" xfId="0" applyFont="1" applyFill="1" applyBorder="1" applyAlignment="1"/>
    <xf numFmtId="0" fontId="9" fillId="0" borderId="30" xfId="0" applyFont="1" applyBorder="1" applyAlignment="1">
      <alignment horizontal="center"/>
    </xf>
    <xf numFmtId="0" fontId="9" fillId="0" borderId="2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9" fillId="0" borderId="15" xfId="0" applyFont="1" applyBorder="1"/>
    <xf numFmtId="0" fontId="10" fillId="0" borderId="23" xfId="0" applyFont="1" applyBorder="1" applyAlignment="1">
      <alignment horizontal="center"/>
    </xf>
    <xf numFmtId="0" fontId="9" fillId="0" borderId="22" xfId="0" applyFont="1" applyBorder="1"/>
    <xf numFmtId="0" fontId="10" fillId="0" borderId="27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8" fillId="0" borderId="21" xfId="0" applyFont="1" applyBorder="1"/>
    <xf numFmtId="164" fontId="10" fillId="0" borderId="23" xfId="0" applyNumberFormat="1" applyFont="1" applyBorder="1" applyAlignment="1">
      <alignment horizontal="center"/>
    </xf>
    <xf numFmtId="164" fontId="10" fillId="2" borderId="3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7" xfId="0" applyFont="1" applyBorder="1"/>
    <xf numFmtId="0" fontId="9" fillId="0" borderId="25" xfId="0" applyFont="1" applyBorder="1"/>
    <xf numFmtId="0" fontId="9" fillId="0" borderId="28" xfId="0" applyFont="1" applyBorder="1"/>
    <xf numFmtId="0" fontId="9" fillId="0" borderId="24" xfId="0" applyFont="1" applyBorder="1"/>
    <xf numFmtId="0" fontId="8" fillId="0" borderId="7" xfId="0" applyFont="1" applyBorder="1"/>
    <xf numFmtId="0" fontId="8" fillId="0" borderId="29" xfId="0" applyFont="1" applyBorder="1" applyAlignment="1">
      <alignment horizontal="center"/>
    </xf>
    <xf numFmtId="0" fontId="8" fillId="0" borderId="30" xfId="0" applyFont="1" applyBorder="1"/>
    <xf numFmtId="0" fontId="6" fillId="2" borderId="29" xfId="0" applyFont="1" applyFill="1" applyBorder="1"/>
    <xf numFmtId="0" fontId="8" fillId="0" borderId="29" xfId="0" applyFont="1" applyBorder="1"/>
    <xf numFmtId="0" fontId="8" fillId="0" borderId="13" xfId="0" applyFont="1" applyBorder="1"/>
    <xf numFmtId="0" fontId="8" fillId="0" borderId="11" xfId="0" applyFont="1" applyBorder="1"/>
    <xf numFmtId="0" fontId="8" fillId="0" borderId="14" xfId="0" applyFont="1" applyBorder="1"/>
    <xf numFmtId="164" fontId="5" fillId="0" borderId="30" xfId="0" applyNumberFormat="1" applyFont="1" applyBorder="1" applyAlignment="1">
      <alignment horizontal="center"/>
    </xf>
    <xf numFmtId="0" fontId="8" fillId="0" borderId="10" xfId="0" applyFont="1" applyBorder="1"/>
    <xf numFmtId="14" fontId="2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0" fontId="8" fillId="0" borderId="4" xfId="0" applyFont="1" applyBorder="1" applyAlignment="1"/>
    <xf numFmtId="0" fontId="8" fillId="0" borderId="6" xfId="0" applyFont="1" applyBorder="1" applyAlignment="1"/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workbookViewId="0">
      <selection activeCell="D1" sqref="D1"/>
    </sheetView>
  </sheetViews>
  <sheetFormatPr defaultRowHeight="15"/>
  <cols>
    <col min="2" max="2" width="14.42578125" customWidth="1"/>
    <col min="3" max="3" width="17.85546875" customWidth="1"/>
    <col min="4" max="4" width="41.7109375" customWidth="1"/>
    <col min="6" max="6" width="10.42578125" bestFit="1" customWidth="1"/>
  </cols>
  <sheetData>
    <row r="2" spans="1:18">
      <c r="A2" s="1" t="s">
        <v>0</v>
      </c>
      <c r="B2" s="2" t="s">
        <v>50</v>
      </c>
      <c r="C2" s="1" t="s">
        <v>1</v>
      </c>
      <c r="D2" s="1">
        <v>1</v>
      </c>
      <c r="E2" s="3" t="s">
        <v>2</v>
      </c>
      <c r="F2" s="109">
        <v>44594</v>
      </c>
      <c r="G2" s="1"/>
      <c r="H2" s="4"/>
      <c r="I2" s="4"/>
      <c r="J2" s="3"/>
      <c r="K2" s="2"/>
      <c r="L2" s="5"/>
      <c r="M2" s="4"/>
      <c r="N2" s="4"/>
      <c r="O2" s="4"/>
      <c r="P2" s="4"/>
      <c r="Q2" s="4"/>
      <c r="R2" s="4"/>
    </row>
    <row r="3" spans="1:18" ht="15.75" thickBot="1">
      <c r="A3" s="5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/>
      <c r="O3" s="4"/>
      <c r="P3" s="4"/>
      <c r="Q3" s="4"/>
      <c r="R3" s="4"/>
    </row>
    <row r="4" spans="1:18">
      <c r="A4" s="7"/>
      <c r="B4" s="8" t="s">
        <v>3</v>
      </c>
      <c r="C4" s="9"/>
      <c r="D4" s="10"/>
      <c r="E4" s="11"/>
      <c r="F4" s="8"/>
      <c r="G4" s="12" t="s">
        <v>4</v>
      </c>
      <c r="H4" s="12"/>
      <c r="I4" s="12"/>
      <c r="J4" s="13" t="s">
        <v>5</v>
      </c>
      <c r="K4" s="110" t="s">
        <v>6</v>
      </c>
      <c r="L4" s="111"/>
      <c r="M4" s="111"/>
      <c r="N4" s="112"/>
      <c r="O4" s="113" t="s">
        <v>7</v>
      </c>
      <c r="P4" s="113"/>
      <c r="Q4" s="113"/>
      <c r="R4" s="114"/>
    </row>
    <row r="5" spans="1:18" ht="15.75" thickBot="1">
      <c r="A5" s="14" t="s">
        <v>8</v>
      </c>
      <c r="B5" s="15" t="s">
        <v>9</v>
      </c>
      <c r="C5" s="16" t="s">
        <v>10</v>
      </c>
      <c r="D5" s="15" t="s">
        <v>11</v>
      </c>
      <c r="E5" s="17" t="s">
        <v>12</v>
      </c>
      <c r="F5" s="15" t="s">
        <v>13</v>
      </c>
      <c r="G5" s="18" t="s">
        <v>14</v>
      </c>
      <c r="H5" s="19" t="s">
        <v>15</v>
      </c>
      <c r="I5" s="20" t="s">
        <v>16</v>
      </c>
      <c r="J5" s="21" t="s">
        <v>17</v>
      </c>
      <c r="K5" s="22" t="s">
        <v>18</v>
      </c>
      <c r="L5" s="19" t="s">
        <v>19</v>
      </c>
      <c r="M5" s="19" t="s">
        <v>20</v>
      </c>
      <c r="N5" s="23" t="s">
        <v>21</v>
      </c>
      <c r="O5" s="18" t="s">
        <v>22</v>
      </c>
      <c r="P5" s="19" t="s">
        <v>23</v>
      </c>
      <c r="Q5" s="19" t="s">
        <v>24</v>
      </c>
      <c r="R5" s="23" t="s">
        <v>25</v>
      </c>
    </row>
    <row r="6" spans="1:18" ht="30.75" customHeight="1">
      <c r="A6" s="24" t="s">
        <v>26</v>
      </c>
      <c r="B6" s="25">
        <v>25</v>
      </c>
      <c r="C6" s="26" t="s">
        <v>27</v>
      </c>
      <c r="D6" s="27" t="s">
        <v>51</v>
      </c>
      <c r="E6" s="28">
        <v>150</v>
      </c>
      <c r="F6" s="25"/>
      <c r="G6" s="29">
        <v>0.6</v>
      </c>
      <c r="H6" s="30">
        <v>0.45</v>
      </c>
      <c r="I6" s="31">
        <v>12.3</v>
      </c>
      <c r="J6" s="32">
        <v>54.9</v>
      </c>
      <c r="K6" s="33">
        <v>0.03</v>
      </c>
      <c r="L6" s="30">
        <v>7.5</v>
      </c>
      <c r="M6" s="30">
        <v>0.01</v>
      </c>
      <c r="N6" s="34">
        <v>0</v>
      </c>
      <c r="O6" s="29">
        <v>28.5</v>
      </c>
      <c r="P6" s="30">
        <v>24</v>
      </c>
      <c r="Q6" s="30">
        <v>18</v>
      </c>
      <c r="R6" s="34">
        <v>3.45</v>
      </c>
    </row>
    <row r="7" spans="1:18" ht="33.75" customHeight="1">
      <c r="A7" s="35"/>
      <c r="B7" s="36">
        <v>230</v>
      </c>
      <c r="C7" s="37" t="s">
        <v>28</v>
      </c>
      <c r="D7" s="38" t="s">
        <v>29</v>
      </c>
      <c r="E7" s="36">
        <v>150</v>
      </c>
      <c r="F7" s="39"/>
      <c r="G7" s="40">
        <v>24.4</v>
      </c>
      <c r="H7" s="41">
        <v>10.3</v>
      </c>
      <c r="I7" s="42">
        <v>36.08</v>
      </c>
      <c r="J7" s="43">
        <v>336</v>
      </c>
      <c r="K7" s="44">
        <v>0.06</v>
      </c>
      <c r="L7" s="41">
        <v>3.83</v>
      </c>
      <c r="M7" s="41">
        <v>4.4999999999999998E-2</v>
      </c>
      <c r="N7" s="45">
        <v>1.1299999999999999</v>
      </c>
      <c r="O7" s="40">
        <v>177.75</v>
      </c>
      <c r="P7" s="41">
        <v>242.2</v>
      </c>
      <c r="Q7" s="41">
        <v>28.9</v>
      </c>
      <c r="R7" s="45">
        <v>0.98</v>
      </c>
    </row>
    <row r="8" spans="1:18">
      <c r="A8" s="35"/>
      <c r="B8" s="46">
        <v>114</v>
      </c>
      <c r="C8" s="47" t="s">
        <v>30</v>
      </c>
      <c r="D8" s="48" t="s">
        <v>31</v>
      </c>
      <c r="E8" s="49">
        <v>200</v>
      </c>
      <c r="F8" s="46"/>
      <c r="G8" s="50">
        <v>0.2</v>
      </c>
      <c r="H8" s="51">
        <v>0</v>
      </c>
      <c r="I8" s="52">
        <v>11</v>
      </c>
      <c r="J8" s="53">
        <v>44.8</v>
      </c>
      <c r="K8" s="54">
        <v>0</v>
      </c>
      <c r="L8" s="51">
        <v>0.08</v>
      </c>
      <c r="M8" s="51">
        <v>0</v>
      </c>
      <c r="N8" s="55">
        <v>0</v>
      </c>
      <c r="O8" s="50">
        <v>13.56</v>
      </c>
      <c r="P8" s="51">
        <v>7.66</v>
      </c>
      <c r="Q8" s="51">
        <v>4.08</v>
      </c>
      <c r="R8" s="55">
        <v>0.8</v>
      </c>
    </row>
    <row r="9" spans="1:18" ht="20.25" customHeight="1">
      <c r="A9" s="35"/>
      <c r="B9" s="56">
        <v>121</v>
      </c>
      <c r="C9" s="47" t="s">
        <v>32</v>
      </c>
      <c r="D9" s="48" t="s">
        <v>33</v>
      </c>
      <c r="E9" s="57">
        <v>30</v>
      </c>
      <c r="F9" s="46"/>
      <c r="G9" s="50">
        <v>2.16</v>
      </c>
      <c r="H9" s="51">
        <v>0.81</v>
      </c>
      <c r="I9" s="52">
        <v>14.73</v>
      </c>
      <c r="J9" s="53">
        <v>75.66</v>
      </c>
      <c r="K9" s="54">
        <v>0.04</v>
      </c>
      <c r="L9" s="51">
        <v>0</v>
      </c>
      <c r="M9" s="51">
        <v>0</v>
      </c>
      <c r="N9" s="55">
        <v>0.51</v>
      </c>
      <c r="O9" s="50">
        <v>7.5</v>
      </c>
      <c r="P9" s="51">
        <v>24.6</v>
      </c>
      <c r="Q9" s="51">
        <v>9.9</v>
      </c>
      <c r="R9" s="55">
        <v>0.45</v>
      </c>
    </row>
    <row r="10" spans="1:18">
      <c r="A10" s="35"/>
      <c r="B10" s="46">
        <v>120</v>
      </c>
      <c r="C10" s="47" t="s">
        <v>34</v>
      </c>
      <c r="D10" s="58" t="s">
        <v>35</v>
      </c>
      <c r="E10" s="59">
        <v>20</v>
      </c>
      <c r="F10" s="46"/>
      <c r="G10" s="50">
        <v>1.1399999999999999</v>
      </c>
      <c r="H10" s="51">
        <v>0.22</v>
      </c>
      <c r="I10" s="52">
        <v>7.44</v>
      </c>
      <c r="J10" s="60">
        <v>36.26</v>
      </c>
      <c r="K10" s="54">
        <v>0.02</v>
      </c>
      <c r="L10" s="51">
        <v>0.08</v>
      </c>
      <c r="M10" s="51">
        <v>0</v>
      </c>
      <c r="N10" s="55">
        <v>0.06</v>
      </c>
      <c r="O10" s="50">
        <v>6.8</v>
      </c>
      <c r="P10" s="51">
        <v>24</v>
      </c>
      <c r="Q10" s="51">
        <v>8.1999999999999993</v>
      </c>
      <c r="R10" s="55">
        <v>0.46</v>
      </c>
    </row>
    <row r="11" spans="1:18">
      <c r="A11" s="35"/>
      <c r="B11" s="46"/>
      <c r="C11" s="47"/>
      <c r="D11" s="58" t="s">
        <v>52</v>
      </c>
      <c r="E11" s="59">
        <v>17</v>
      </c>
      <c r="F11" s="46"/>
      <c r="G11" s="50">
        <v>1.7</v>
      </c>
      <c r="H11" s="51">
        <v>4.42</v>
      </c>
      <c r="I11" s="52">
        <v>0.85</v>
      </c>
      <c r="J11" s="60">
        <v>49.98</v>
      </c>
      <c r="K11" s="54"/>
      <c r="L11" s="51"/>
      <c r="M11" s="51"/>
      <c r="N11" s="55"/>
      <c r="O11" s="50"/>
      <c r="P11" s="51"/>
      <c r="Q11" s="51"/>
      <c r="R11" s="55"/>
    </row>
    <row r="12" spans="1:18">
      <c r="A12" s="35"/>
      <c r="B12" s="46"/>
      <c r="C12" s="47"/>
      <c r="D12" s="58" t="s">
        <v>53</v>
      </c>
      <c r="E12" s="59">
        <v>200</v>
      </c>
      <c r="F12" s="46"/>
      <c r="G12" s="50">
        <v>10</v>
      </c>
      <c r="H12" s="51">
        <v>5.2</v>
      </c>
      <c r="I12" s="52">
        <v>22.4</v>
      </c>
      <c r="J12" s="60">
        <v>200</v>
      </c>
      <c r="K12" s="54"/>
      <c r="L12" s="51"/>
      <c r="M12" s="51"/>
      <c r="N12" s="55"/>
      <c r="O12" s="50"/>
      <c r="P12" s="51"/>
      <c r="Q12" s="51"/>
      <c r="R12" s="55"/>
    </row>
    <row r="13" spans="1:18">
      <c r="A13" s="35"/>
      <c r="B13" s="46"/>
      <c r="C13" s="47"/>
      <c r="D13" s="61" t="s">
        <v>36</v>
      </c>
      <c r="E13" s="62">
        <f>SUM(E6:E10)</f>
        <v>550</v>
      </c>
      <c r="F13" s="46"/>
      <c r="G13" s="50">
        <f>SUM(G6:G12)</f>
        <v>40.200000000000003</v>
      </c>
      <c r="H13" s="51">
        <f>SUM(H6:H12)</f>
        <v>21.400000000000002</v>
      </c>
      <c r="I13" s="52">
        <f>SUM(I6:I12)</f>
        <v>104.79999999999998</v>
      </c>
      <c r="J13" s="63">
        <f>SUM(J6:J11)</f>
        <v>597.6</v>
      </c>
      <c r="K13" s="54">
        <f t="shared" ref="K13:R13" si="0">SUM(K6:K10)</f>
        <v>0.15</v>
      </c>
      <c r="L13" s="51">
        <f t="shared" si="0"/>
        <v>11.49</v>
      </c>
      <c r="M13" s="51">
        <f t="shared" si="0"/>
        <v>5.5E-2</v>
      </c>
      <c r="N13" s="55">
        <f t="shared" si="0"/>
        <v>1.7</v>
      </c>
      <c r="O13" s="50">
        <f t="shared" si="0"/>
        <v>234.11</v>
      </c>
      <c r="P13" s="51">
        <f t="shared" si="0"/>
        <v>322.46000000000004</v>
      </c>
      <c r="Q13" s="51">
        <f t="shared" si="0"/>
        <v>69.08</v>
      </c>
      <c r="R13" s="55">
        <f t="shared" si="0"/>
        <v>6.14</v>
      </c>
    </row>
    <row r="14" spans="1:18" ht="15.75" thickBot="1">
      <c r="A14" s="64"/>
      <c r="B14" s="65"/>
      <c r="C14" s="66"/>
      <c r="D14" s="67" t="s">
        <v>37</v>
      </c>
      <c r="E14" s="68"/>
      <c r="F14" s="69"/>
      <c r="G14" s="70"/>
      <c r="H14" s="71"/>
      <c r="I14" s="72"/>
      <c r="J14" s="73">
        <f>J13/23.5</f>
        <v>25.429787234042553</v>
      </c>
      <c r="K14" s="74"/>
      <c r="L14" s="71"/>
      <c r="M14" s="71"/>
      <c r="N14" s="75"/>
      <c r="O14" s="70"/>
      <c r="P14" s="71"/>
      <c r="Q14" s="71"/>
      <c r="R14" s="75"/>
    </row>
    <row r="15" spans="1:18" ht="29.25" customHeight="1">
      <c r="A15" s="24" t="s">
        <v>38</v>
      </c>
      <c r="B15" s="25">
        <v>137</v>
      </c>
      <c r="C15" s="26" t="s">
        <v>39</v>
      </c>
      <c r="D15" s="27" t="s">
        <v>40</v>
      </c>
      <c r="E15" s="76">
        <v>150</v>
      </c>
      <c r="F15" s="77"/>
      <c r="G15" s="33">
        <v>1.35</v>
      </c>
      <c r="H15" s="30">
        <v>0</v>
      </c>
      <c r="I15" s="34">
        <v>12.9</v>
      </c>
      <c r="J15" s="78">
        <v>57</v>
      </c>
      <c r="K15" s="33">
        <v>0.09</v>
      </c>
      <c r="L15" s="30">
        <v>57</v>
      </c>
      <c r="M15" s="30">
        <v>0.09</v>
      </c>
      <c r="N15" s="34">
        <v>0</v>
      </c>
      <c r="O15" s="29">
        <v>52.5</v>
      </c>
      <c r="P15" s="30">
        <v>25.5</v>
      </c>
      <c r="Q15" s="30">
        <v>16.5</v>
      </c>
      <c r="R15" s="34">
        <v>0.15</v>
      </c>
    </row>
    <row r="16" spans="1:18" ht="27" customHeight="1">
      <c r="A16" s="35"/>
      <c r="B16" s="46">
        <v>33</v>
      </c>
      <c r="C16" s="47" t="s">
        <v>41</v>
      </c>
      <c r="D16" s="48" t="s">
        <v>42</v>
      </c>
      <c r="E16" s="57">
        <v>200</v>
      </c>
      <c r="F16" s="79"/>
      <c r="G16" s="80">
        <v>6.4</v>
      </c>
      <c r="H16" s="81">
        <v>6.2</v>
      </c>
      <c r="I16" s="82">
        <v>12.2</v>
      </c>
      <c r="J16" s="83">
        <v>130.6</v>
      </c>
      <c r="K16" s="80">
        <v>0.08</v>
      </c>
      <c r="L16" s="81">
        <v>6.8</v>
      </c>
      <c r="M16" s="81">
        <v>0</v>
      </c>
      <c r="N16" s="82">
        <v>1</v>
      </c>
      <c r="O16" s="84">
        <v>36.799999999999997</v>
      </c>
      <c r="P16" s="81">
        <v>76.2</v>
      </c>
      <c r="Q16" s="81">
        <v>23.2</v>
      </c>
      <c r="R16" s="82">
        <v>0.8</v>
      </c>
    </row>
    <row r="17" spans="1:18" ht="38.25" customHeight="1">
      <c r="A17" s="85"/>
      <c r="B17" s="46">
        <v>80</v>
      </c>
      <c r="C17" s="47" t="s">
        <v>43</v>
      </c>
      <c r="D17" s="48" t="s">
        <v>44</v>
      </c>
      <c r="E17" s="57">
        <v>90</v>
      </c>
      <c r="F17" s="79"/>
      <c r="G17" s="54">
        <v>14.85</v>
      </c>
      <c r="H17" s="51">
        <v>13.32</v>
      </c>
      <c r="I17" s="55">
        <v>5.94</v>
      </c>
      <c r="J17" s="86">
        <v>202.68</v>
      </c>
      <c r="K17" s="54">
        <v>0.06</v>
      </c>
      <c r="L17" s="51">
        <v>3.83</v>
      </c>
      <c r="M17" s="51">
        <v>8.9999999999999993E-3</v>
      </c>
      <c r="N17" s="55">
        <v>0.69</v>
      </c>
      <c r="O17" s="50">
        <v>20.58</v>
      </c>
      <c r="P17" s="51">
        <v>74.39</v>
      </c>
      <c r="Q17" s="51">
        <v>22.98</v>
      </c>
      <c r="R17" s="55">
        <v>0.95</v>
      </c>
    </row>
    <row r="18" spans="1:18" ht="33" customHeight="1">
      <c r="A18" s="85"/>
      <c r="B18" s="46">
        <v>65</v>
      </c>
      <c r="C18" s="47" t="s">
        <v>45</v>
      </c>
      <c r="D18" s="48" t="s">
        <v>46</v>
      </c>
      <c r="E18" s="57">
        <v>150</v>
      </c>
      <c r="F18" s="79"/>
      <c r="G18" s="80">
        <v>6.45</v>
      </c>
      <c r="H18" s="81">
        <v>4.05</v>
      </c>
      <c r="I18" s="82">
        <v>40.200000000000003</v>
      </c>
      <c r="J18" s="83">
        <v>223.65</v>
      </c>
      <c r="K18" s="80">
        <v>0.08</v>
      </c>
      <c r="L18" s="81">
        <v>0</v>
      </c>
      <c r="M18" s="81">
        <v>0</v>
      </c>
      <c r="N18" s="82">
        <v>2.0699999999999998</v>
      </c>
      <c r="O18" s="84">
        <v>13.05</v>
      </c>
      <c r="P18" s="81">
        <v>58.34</v>
      </c>
      <c r="Q18" s="81">
        <v>22.53</v>
      </c>
      <c r="R18" s="82">
        <v>1.25</v>
      </c>
    </row>
    <row r="19" spans="1:18" ht="50.25" customHeight="1">
      <c r="A19" s="85"/>
      <c r="B19" s="46">
        <v>95</v>
      </c>
      <c r="C19" s="47" t="s">
        <v>47</v>
      </c>
      <c r="D19" s="48" t="s">
        <v>48</v>
      </c>
      <c r="E19" s="57">
        <v>200</v>
      </c>
      <c r="F19" s="79"/>
      <c r="G19" s="54">
        <v>0</v>
      </c>
      <c r="H19" s="51">
        <v>0</v>
      </c>
      <c r="I19" s="55">
        <v>19.8</v>
      </c>
      <c r="J19" s="78">
        <v>81.599999999999994</v>
      </c>
      <c r="K19" s="54">
        <v>0.16</v>
      </c>
      <c r="L19" s="51">
        <v>9.18</v>
      </c>
      <c r="M19" s="51">
        <v>0.16</v>
      </c>
      <c r="N19" s="55">
        <v>0.8</v>
      </c>
      <c r="O19" s="50">
        <v>0.78</v>
      </c>
      <c r="P19" s="51">
        <v>0</v>
      </c>
      <c r="Q19" s="51">
        <v>0</v>
      </c>
      <c r="R19" s="55">
        <v>0</v>
      </c>
    </row>
    <row r="20" spans="1:18">
      <c r="A20" s="85"/>
      <c r="B20" s="56">
        <v>119</v>
      </c>
      <c r="C20" s="47" t="s">
        <v>32</v>
      </c>
      <c r="D20" s="58" t="s">
        <v>49</v>
      </c>
      <c r="E20" s="36">
        <v>30</v>
      </c>
      <c r="F20" s="36"/>
      <c r="G20" s="40">
        <v>2.13</v>
      </c>
      <c r="H20" s="41">
        <v>0.21</v>
      </c>
      <c r="I20" s="42">
        <v>13.26</v>
      </c>
      <c r="J20" s="87">
        <v>72</v>
      </c>
      <c r="K20" s="44">
        <v>0.03</v>
      </c>
      <c r="L20" s="41">
        <v>0</v>
      </c>
      <c r="M20" s="41">
        <v>0</v>
      </c>
      <c r="N20" s="45">
        <v>0.05</v>
      </c>
      <c r="O20" s="40">
        <v>11.1</v>
      </c>
      <c r="P20" s="41">
        <v>65.400000000000006</v>
      </c>
      <c r="Q20" s="41">
        <v>19.5</v>
      </c>
      <c r="R20" s="45">
        <v>0.84</v>
      </c>
    </row>
    <row r="21" spans="1:18">
      <c r="A21" s="85"/>
      <c r="B21" s="46">
        <v>120</v>
      </c>
      <c r="C21" s="47" t="s">
        <v>34</v>
      </c>
      <c r="D21" s="58" t="s">
        <v>35</v>
      </c>
      <c r="E21" s="36">
        <v>20</v>
      </c>
      <c r="F21" s="36"/>
      <c r="G21" s="40">
        <v>1.1399999999999999</v>
      </c>
      <c r="H21" s="41">
        <v>0.22</v>
      </c>
      <c r="I21" s="42">
        <v>7.44</v>
      </c>
      <c r="J21" s="87">
        <v>36.26</v>
      </c>
      <c r="K21" s="44">
        <v>0.02</v>
      </c>
      <c r="L21" s="41">
        <v>0.08</v>
      </c>
      <c r="M21" s="41">
        <v>0</v>
      </c>
      <c r="N21" s="45">
        <v>0.06</v>
      </c>
      <c r="O21" s="40">
        <v>6.8</v>
      </c>
      <c r="P21" s="41">
        <v>24</v>
      </c>
      <c r="Q21" s="41">
        <v>8.1999999999999993</v>
      </c>
      <c r="R21" s="45">
        <v>0.46</v>
      </c>
    </row>
    <row r="22" spans="1:18">
      <c r="A22" s="85"/>
      <c r="B22" s="88"/>
      <c r="C22" s="89"/>
      <c r="D22" s="61" t="s">
        <v>36</v>
      </c>
      <c r="E22" s="90">
        <f>SUM(E15:E21)</f>
        <v>840</v>
      </c>
      <c r="F22" s="79"/>
      <c r="G22" s="91">
        <f>SUM(G15:G21)</f>
        <v>32.32</v>
      </c>
      <c r="H22" s="92">
        <f t="shared" ref="H22:R22" si="1">SUM(H15:H21)</f>
        <v>24</v>
      </c>
      <c r="I22" s="93">
        <f t="shared" si="1"/>
        <v>111.74000000000001</v>
      </c>
      <c r="J22" s="94">
        <f>SUM(J15:J21)</f>
        <v>803.79</v>
      </c>
      <c r="K22" s="95">
        <f t="shared" si="1"/>
        <v>0.52</v>
      </c>
      <c r="L22" s="96">
        <f t="shared" si="1"/>
        <v>76.89</v>
      </c>
      <c r="M22" s="96">
        <f t="shared" si="1"/>
        <v>0.25900000000000001</v>
      </c>
      <c r="N22" s="97">
        <f t="shared" si="1"/>
        <v>4.669999999999999</v>
      </c>
      <c r="O22" s="98">
        <f t="shared" si="1"/>
        <v>141.61000000000001</v>
      </c>
      <c r="P22" s="96">
        <f t="shared" si="1"/>
        <v>323.83000000000004</v>
      </c>
      <c r="Q22" s="96">
        <f t="shared" si="1"/>
        <v>112.91000000000001</v>
      </c>
      <c r="R22" s="97">
        <f t="shared" si="1"/>
        <v>4.45</v>
      </c>
    </row>
    <row r="23" spans="1:18" ht="15.75" thickBot="1">
      <c r="A23" s="99"/>
      <c r="B23" s="100"/>
      <c r="C23" s="101"/>
      <c r="D23" s="102" t="s">
        <v>37</v>
      </c>
      <c r="E23" s="101"/>
      <c r="F23" s="103"/>
      <c r="G23" s="104"/>
      <c r="H23" s="105"/>
      <c r="I23" s="106"/>
      <c r="J23" s="107">
        <f>J22/23.5</f>
        <v>34.203829787234042</v>
      </c>
      <c r="K23" s="104"/>
      <c r="L23" s="105"/>
      <c r="M23" s="105"/>
      <c r="N23" s="106"/>
      <c r="O23" s="108"/>
      <c r="P23" s="105"/>
      <c r="Q23" s="105"/>
      <c r="R23" s="106"/>
    </row>
  </sheetData>
  <mergeCells count="2"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2022-01-17T03:50:48Z</dcterms:modified>
</cp:coreProperties>
</file>