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<sst xmlns="http://schemas.openxmlformats.org/spreadsheetml/2006/main" count="60" uniqueCount="52">
  <si>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</si>
  <si>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</si>
  <si>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</si>
  <si>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</si>
  <si>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</si>
  <si>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</si>
  <si>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</si>
  <si>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</si>
  <si>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</si>
  <si>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</si>
  <si>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</si>
  <si>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</si>
  <si>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</si>
  <si>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</si>
  <si>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</si>
  <si>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</si>
  <si>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</si>
  <si>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</si>
  <si>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</si>
  <si>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</si>
  <si>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</si>
  <si>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</si>
  <si>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</si>
  <si>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</si>
  <si>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</si>
  <si>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</si>
  <si>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</si>
  <si>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</si>
  <si>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Капуста квашенная</t>
  </si>
  <si>
    <t>2 блюдо</t>
  </si>
  <si>
    <t xml:space="preserve">Рыба запеченная с сыром </t>
  </si>
  <si>
    <t>гарнир</t>
  </si>
  <si>
    <t>Картофель запеченный с  зеленью (пром пр-ва)</t>
  </si>
  <si>
    <t>3 блюдо</t>
  </si>
  <si>
    <t>Компот фруктово-ягодный (компотная смесь: вишня с/к, клубника, черноплодная рябина, слива с/к, яблоко)  NEW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</si>
  <si>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</si>
  <si>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</si>
  <si>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</si>
  <si>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</si>
  <si>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</si>
  <si>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</si>
  <si>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</si>
  <si>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</si>
  <si>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</si>
  <si>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</si>
  <si>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Борщ с мясом и сметаной</t>
  </si>
  <si>
    <t>п/к*</t>
  </si>
  <si>
    <t xml:space="preserve">Котлета мясная (говядина,  мякоть куриная) </t>
  </si>
  <si>
    <t>Сложный гарнир №2 (картофель брусок пром. пр-ва, капуста брокколи) NEW</t>
  </si>
  <si>
    <t>Напиток витаминизированный плодово – ягодный (черносмородиновый)</t>
  </si>
  <si>
    <t>Хлеб ржаной</t>
  </si>
  <si>
    <t>МБОУ "СОШ №1"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</si>
</sst>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4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/>
    <xf numFmtId="0" fontId="7" fillId="0" borderId="15" xfId="0" applyFont="1" applyBorder="1" applyAlignment="1">
      <alignment horizontal="center"/>
    </xf>
    <xf numFmtId="0" fontId="10" fillId="0" borderId="0" xfId="0" applyFont="1" applyBorder="1"/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/>
    <xf numFmtId="0" fontId="10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2" borderId="0" xfId="0" applyFont="1" applyFill="1" applyBorder="1"/>
    <xf numFmtId="0" fontId="6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3" xfId="0" applyFont="1" applyFill="1" applyBorder="1"/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/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0" fillId="0" borderId="23" xfId="0" applyFont="1" applyBorder="1" applyAlignment="1"/>
    <xf numFmtId="0" fontId="10" fillId="0" borderId="23" xfId="0" applyFont="1" applyBorder="1" applyAlignment="1">
      <alignment horizontal="right"/>
    </xf>
    <xf numFmtId="164" fontId="11" fillId="0" borderId="23" xfId="0" applyNumberFormat="1" applyFont="1" applyBorder="1" applyAlignment="1">
      <alignment horizontal="center"/>
    </xf>
    <xf numFmtId="0" fontId="7" fillId="2" borderId="23" xfId="0" applyFont="1" applyFill="1" applyBorder="1" applyAlignment="1"/>
    <xf numFmtId="0" fontId="5" fillId="2" borderId="2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29" xfId="0" applyFont="1" applyFill="1" applyBorder="1"/>
    <xf numFmtId="0" fontId="7" fillId="2" borderId="29" xfId="0" applyFont="1" applyFill="1" applyBorder="1"/>
    <xf numFmtId="0" fontId="10" fillId="2" borderId="29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/>
    <xf numFmtId="0" fontId="6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6" xfId="0" applyFont="1" applyBorder="1"/>
    <xf numFmtId="0" fontId="10" fillId="0" borderId="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0" fillId="2" borderId="40" xfId="0" applyFont="1" applyFill="1" applyBorder="1"/>
    <xf numFmtId="0" fontId="6" fillId="0" borderId="41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3" xfId="0" applyFont="1" applyFill="1" applyBorder="1"/>
    <xf numFmtId="0" fontId="10" fillId="0" borderId="2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8" xfId="1" applyFont="1" applyBorder="1" applyAlignment="1">
      <alignment horizontal="center"/>
    </xf>
    <xf numFmtId="0" fontId="11" fillId="0" borderId="41" xfId="1" applyFont="1" applyBorder="1" applyAlignment="1">
      <alignment horizontal="center"/>
    </xf>
    <xf numFmtId="0" fontId="9" fillId="2" borderId="40" xfId="0" applyFont="1" applyFill="1" applyBorder="1"/>
    <xf numFmtId="0" fontId="6" fillId="2" borderId="41" xfId="0" applyFont="1" applyFill="1" applyBorder="1" applyAlignment="1">
      <alignment horizontal="center"/>
    </xf>
    <xf numFmtId="0" fontId="10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11" fillId="2" borderId="41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wrapText="1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7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1" fillId="2" borderId="41" xfId="1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0" fillId="2" borderId="23" xfId="0" applyFont="1" applyFill="1" applyBorder="1" applyAlignment="1"/>
    <xf numFmtId="0" fontId="9" fillId="2" borderId="27" xfId="0" applyFont="1" applyFill="1" applyBorder="1" applyAlignment="1">
      <alignment horizontal="center"/>
    </xf>
    <xf numFmtId="0" fontId="9" fillId="2" borderId="23" xfId="0" applyFont="1" applyFill="1" applyBorder="1"/>
    <xf numFmtId="164" fontId="5" fillId="2" borderId="23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9" fillId="2" borderId="11" xfId="0" applyFont="1" applyFill="1" applyBorder="1"/>
    <xf numFmtId="0" fontId="6" fillId="2" borderId="4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3" xfId="0" applyFont="1" applyFill="1" applyBorder="1"/>
    <xf numFmtId="0" fontId="7" fillId="2" borderId="43" xfId="0" applyFont="1" applyFill="1" applyBorder="1"/>
    <xf numFmtId="0" fontId="10" fillId="2" borderId="4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5" fillId="2" borderId="43" xfId="0" applyNumberFormat="1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>
      <selection activeCell="E1" sqref="E1"/>
    </sheetView>
  </sheetViews>
  <sheetFormatPr defaultRowHeight="15"/>
  <cols>
    <col min="5" max="5" width="30.140625" customWidth="1"/>
    <col min="7" max="7" width="10.42578125" bestFit="1" customWidth="1"/>
  </cols>
  <sheetData>
    <row r="2" spans="1:19">
      <c r="A2" s="1" t="s">
        <v>0</v>
      </c>
      <c r="B2" s="145" t="s">
        <v>51</v>
      </c>
      <c r="C2" s="145"/>
      <c r="D2" s="1" t="s">
        <v>1</v>
      </c>
      <c r="E2" s="1">
        <v>1</v>
      </c>
      <c r="F2" s="4" t="s">
        <v>2</v>
      </c>
      <c r="G2" s="139">
        <v>44602</v>
      </c>
      <c r="H2" s="1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5.75" thickBot="1">
      <c r="A3" s="6"/>
      <c r="B3" s="2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>
      <c r="A4" s="8"/>
      <c r="B4" s="9"/>
      <c r="C4" s="10" t="s">
        <v>3</v>
      </c>
      <c r="D4" s="11"/>
      <c r="E4" s="12"/>
      <c r="F4" s="10"/>
      <c r="G4" s="13"/>
      <c r="H4" s="14" t="s">
        <v>4</v>
      </c>
      <c r="I4" s="15"/>
      <c r="J4" s="15"/>
      <c r="K4" s="16" t="s">
        <v>5</v>
      </c>
      <c r="L4" s="140" t="s">
        <v>6</v>
      </c>
      <c r="M4" s="141"/>
      <c r="N4" s="141"/>
      <c r="O4" s="142"/>
      <c r="P4" s="140" t="s">
        <v>7</v>
      </c>
      <c r="Q4" s="143"/>
      <c r="R4" s="143"/>
      <c r="S4" s="144"/>
    </row>
    <row r="5" spans="1:19" ht="15.75" thickBot="1">
      <c r="A5" s="17" t="s">
        <v>8</v>
      </c>
      <c r="B5" s="18"/>
      <c r="C5" s="19" t="s">
        <v>9</v>
      </c>
      <c r="D5" s="20" t="s">
        <v>10</v>
      </c>
      <c r="E5" s="21" t="s">
        <v>11</v>
      </c>
      <c r="F5" s="19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2" t="s">
        <v>18</v>
      </c>
      <c r="M5" s="23" t="s">
        <v>19</v>
      </c>
      <c r="N5" s="23" t="s">
        <v>20</v>
      </c>
      <c r="O5" s="26" t="s">
        <v>21</v>
      </c>
      <c r="P5" s="22" t="s">
        <v>22</v>
      </c>
      <c r="Q5" s="23" t="s">
        <v>23</v>
      </c>
      <c r="R5" s="23" t="s">
        <v>24</v>
      </c>
      <c r="S5" s="26" t="s">
        <v>25</v>
      </c>
    </row>
    <row r="6" spans="1:19">
      <c r="A6" s="27" t="s">
        <v>26</v>
      </c>
      <c r="B6" s="28"/>
      <c r="C6" s="29">
        <v>134</v>
      </c>
      <c r="D6" s="30" t="s">
        <v>27</v>
      </c>
      <c r="E6" s="30" t="s">
        <v>28</v>
      </c>
      <c r="F6" s="29">
        <v>60</v>
      </c>
      <c r="G6" s="31"/>
      <c r="H6" s="32">
        <v>0.42</v>
      </c>
      <c r="I6" s="33">
        <v>4.9800000000000004</v>
      </c>
      <c r="J6" s="34">
        <v>1.02</v>
      </c>
      <c r="K6" s="35">
        <v>52.26</v>
      </c>
      <c r="L6" s="32">
        <v>0</v>
      </c>
      <c r="M6" s="33">
        <v>12</v>
      </c>
      <c r="N6" s="33">
        <v>0</v>
      </c>
      <c r="O6" s="36">
        <v>0</v>
      </c>
      <c r="P6" s="32">
        <v>30.6</v>
      </c>
      <c r="Q6" s="33">
        <v>20.399999999999999</v>
      </c>
      <c r="R6" s="33">
        <v>10.199999999999999</v>
      </c>
      <c r="S6" s="36">
        <v>0</v>
      </c>
    </row>
    <row r="7" spans="1:19">
      <c r="A7" s="37"/>
      <c r="B7" s="38"/>
      <c r="C7" s="39">
        <v>146</v>
      </c>
      <c r="D7" s="40" t="s">
        <v>29</v>
      </c>
      <c r="E7" s="40" t="s">
        <v>30</v>
      </c>
      <c r="F7" s="39">
        <v>90</v>
      </c>
      <c r="G7" s="40"/>
      <c r="H7" s="41">
        <v>19.2</v>
      </c>
      <c r="I7" s="42">
        <v>3.4</v>
      </c>
      <c r="J7" s="43">
        <v>3.1</v>
      </c>
      <c r="K7" s="44">
        <v>120.8</v>
      </c>
      <c r="L7" s="41">
        <v>0.06</v>
      </c>
      <c r="M7" s="42">
        <v>2.27</v>
      </c>
      <c r="N7" s="42">
        <v>0.01</v>
      </c>
      <c r="O7" s="45">
        <v>4.34</v>
      </c>
      <c r="P7" s="41">
        <v>36.35</v>
      </c>
      <c r="Q7" s="42">
        <v>149.9</v>
      </c>
      <c r="R7" s="42">
        <v>21.2</v>
      </c>
      <c r="S7" s="45">
        <v>0.7</v>
      </c>
    </row>
    <row r="8" spans="1:19" ht="32.25" customHeight="1">
      <c r="A8" s="37"/>
      <c r="B8" s="38"/>
      <c r="C8" s="46">
        <v>226</v>
      </c>
      <c r="D8" s="47" t="s">
        <v>31</v>
      </c>
      <c r="E8" s="48" t="s">
        <v>32</v>
      </c>
      <c r="F8" s="49">
        <v>150</v>
      </c>
      <c r="G8" s="50"/>
      <c r="H8" s="41">
        <v>3.3</v>
      </c>
      <c r="I8" s="42">
        <v>3.9</v>
      </c>
      <c r="J8" s="43">
        <v>25.6</v>
      </c>
      <c r="K8" s="44">
        <v>151.35</v>
      </c>
      <c r="L8" s="41">
        <v>0.15</v>
      </c>
      <c r="M8" s="42">
        <v>21</v>
      </c>
      <c r="N8" s="42">
        <v>0</v>
      </c>
      <c r="O8" s="45">
        <v>1.1399999999999999</v>
      </c>
      <c r="P8" s="41">
        <v>14.01</v>
      </c>
      <c r="Q8" s="42">
        <v>78.63</v>
      </c>
      <c r="R8" s="42">
        <v>29.37</v>
      </c>
      <c r="S8" s="45">
        <v>1.32</v>
      </c>
    </row>
    <row r="9" spans="1:19" ht="54.75" customHeight="1">
      <c r="A9" s="37"/>
      <c r="B9" s="38"/>
      <c r="C9" s="46">
        <v>219</v>
      </c>
      <c r="D9" s="47" t="s">
        <v>33</v>
      </c>
      <c r="E9" s="48" t="s">
        <v>34</v>
      </c>
      <c r="F9" s="49">
        <v>200</v>
      </c>
      <c r="G9" s="47"/>
      <c r="H9" s="41">
        <v>0.26</v>
      </c>
      <c r="I9" s="42">
        <v>0</v>
      </c>
      <c r="J9" s="45">
        <v>15.76</v>
      </c>
      <c r="K9" s="51">
        <v>62</v>
      </c>
      <c r="L9" s="52">
        <v>0</v>
      </c>
      <c r="M9" s="53">
        <v>4.4000000000000004</v>
      </c>
      <c r="N9" s="53">
        <v>0</v>
      </c>
      <c r="O9" s="54">
        <v>0.32</v>
      </c>
      <c r="P9" s="52">
        <v>0.4</v>
      </c>
      <c r="Q9" s="53">
        <v>0</v>
      </c>
      <c r="R9" s="53">
        <v>0</v>
      </c>
      <c r="S9" s="54">
        <v>0.04</v>
      </c>
    </row>
    <row r="10" spans="1:19">
      <c r="A10" s="37"/>
      <c r="B10" s="38"/>
      <c r="C10" s="55">
        <v>119</v>
      </c>
      <c r="D10" s="47" t="s">
        <v>35</v>
      </c>
      <c r="E10" s="56" t="s">
        <v>36</v>
      </c>
      <c r="F10" s="46">
        <v>30</v>
      </c>
      <c r="G10" s="57"/>
      <c r="H10" s="41">
        <v>2.13</v>
      </c>
      <c r="I10" s="42">
        <v>0.21</v>
      </c>
      <c r="J10" s="43">
        <v>13.26</v>
      </c>
      <c r="K10" s="58">
        <v>72</v>
      </c>
      <c r="L10" s="41">
        <v>0.03</v>
      </c>
      <c r="M10" s="42">
        <v>0</v>
      </c>
      <c r="N10" s="42">
        <v>0</v>
      </c>
      <c r="O10" s="45">
        <v>0.05</v>
      </c>
      <c r="P10" s="41">
        <v>11.1</v>
      </c>
      <c r="Q10" s="42">
        <v>65.400000000000006</v>
      </c>
      <c r="R10" s="42">
        <v>19.5</v>
      </c>
      <c r="S10" s="45">
        <v>0.84</v>
      </c>
    </row>
    <row r="11" spans="1:19">
      <c r="A11" s="37"/>
      <c r="B11" s="38"/>
      <c r="C11" s="46">
        <v>120</v>
      </c>
      <c r="D11" s="47" t="s">
        <v>37</v>
      </c>
      <c r="E11" s="47" t="s">
        <v>38</v>
      </c>
      <c r="F11" s="46">
        <v>20</v>
      </c>
      <c r="G11" s="57"/>
      <c r="H11" s="41">
        <v>1.1399999999999999</v>
      </c>
      <c r="I11" s="42">
        <v>0.22</v>
      </c>
      <c r="J11" s="43">
        <v>7.44</v>
      </c>
      <c r="K11" s="58">
        <v>36.26</v>
      </c>
      <c r="L11" s="41">
        <v>0.02</v>
      </c>
      <c r="M11" s="42">
        <v>0.08</v>
      </c>
      <c r="N11" s="42">
        <v>0</v>
      </c>
      <c r="O11" s="45">
        <v>0.06</v>
      </c>
      <c r="P11" s="41">
        <v>6.8</v>
      </c>
      <c r="Q11" s="42">
        <v>24</v>
      </c>
      <c r="R11" s="42">
        <v>8.1999999999999993</v>
      </c>
      <c r="S11" s="45">
        <v>0.46</v>
      </c>
    </row>
    <row r="12" spans="1:19">
      <c r="A12" s="37"/>
      <c r="B12" s="38"/>
      <c r="C12" s="39"/>
      <c r="D12" s="40"/>
      <c r="E12" s="59" t="s">
        <v>39</v>
      </c>
      <c r="F12" s="60">
        <f>SUM(F6:F11)</f>
        <v>550</v>
      </c>
      <c r="G12" s="61"/>
      <c r="H12" s="62">
        <f t="shared" ref="H12:S12" si="0">SUM(H6:H11)</f>
        <v>26.450000000000003</v>
      </c>
      <c r="I12" s="63">
        <f t="shared" si="0"/>
        <v>12.710000000000003</v>
      </c>
      <c r="J12" s="64">
        <f t="shared" si="0"/>
        <v>66.180000000000007</v>
      </c>
      <c r="K12" s="65">
        <f>SUM(K6:K11)</f>
        <v>494.66999999999996</v>
      </c>
      <c r="L12" s="62">
        <f t="shared" si="0"/>
        <v>0.26</v>
      </c>
      <c r="M12" s="63">
        <f t="shared" si="0"/>
        <v>39.749999999999993</v>
      </c>
      <c r="N12" s="63">
        <f t="shared" si="0"/>
        <v>0.01</v>
      </c>
      <c r="O12" s="66">
        <f t="shared" si="0"/>
        <v>5.9099999999999993</v>
      </c>
      <c r="P12" s="62">
        <f t="shared" si="0"/>
        <v>99.26</v>
      </c>
      <c r="Q12" s="63">
        <f t="shared" si="0"/>
        <v>338.33000000000004</v>
      </c>
      <c r="R12" s="63">
        <f t="shared" si="0"/>
        <v>88.47</v>
      </c>
      <c r="S12" s="66">
        <f t="shared" si="0"/>
        <v>3.36</v>
      </c>
    </row>
    <row r="13" spans="1:19" ht="15.75" thickBot="1">
      <c r="A13" s="37"/>
      <c r="B13" s="67"/>
      <c r="C13" s="68"/>
      <c r="D13" s="69"/>
      <c r="E13" s="70" t="s">
        <v>40</v>
      </c>
      <c r="F13" s="68"/>
      <c r="G13" s="71"/>
      <c r="H13" s="72"/>
      <c r="I13" s="73"/>
      <c r="J13" s="74"/>
      <c r="K13" s="75">
        <f>K12/23.5</f>
        <v>21.049787234042551</v>
      </c>
      <c r="L13" s="72"/>
      <c r="M13" s="73"/>
      <c r="N13" s="73"/>
      <c r="O13" s="76"/>
      <c r="P13" s="77"/>
      <c r="Q13" s="78"/>
      <c r="R13" s="78"/>
      <c r="S13" s="79"/>
    </row>
    <row r="14" spans="1:19">
      <c r="A14" s="80" t="s">
        <v>41</v>
      </c>
      <c r="B14" s="81"/>
      <c r="C14" s="82">
        <v>24</v>
      </c>
      <c r="D14" s="83" t="s">
        <v>42</v>
      </c>
      <c r="E14" s="83" t="s">
        <v>43</v>
      </c>
      <c r="F14" s="84">
        <v>150</v>
      </c>
      <c r="G14" s="83"/>
      <c r="H14" s="85">
        <v>0.6</v>
      </c>
      <c r="I14" s="86">
        <v>0</v>
      </c>
      <c r="J14" s="87">
        <v>16.95</v>
      </c>
      <c r="K14" s="88">
        <v>69</v>
      </c>
      <c r="L14" s="85">
        <v>0.01</v>
      </c>
      <c r="M14" s="86">
        <v>19.5</v>
      </c>
      <c r="N14" s="86">
        <v>0.04</v>
      </c>
      <c r="O14" s="89">
        <v>0</v>
      </c>
      <c r="P14" s="90">
        <v>24</v>
      </c>
      <c r="Q14" s="86">
        <v>16.5</v>
      </c>
      <c r="R14" s="86">
        <v>13.5</v>
      </c>
      <c r="S14" s="89">
        <v>3.3</v>
      </c>
    </row>
    <row r="15" spans="1:19" ht="30.75" customHeight="1">
      <c r="A15" s="91"/>
      <c r="B15" s="92"/>
      <c r="C15" s="93">
        <v>31</v>
      </c>
      <c r="D15" s="94" t="s">
        <v>44</v>
      </c>
      <c r="E15" s="95" t="s">
        <v>45</v>
      </c>
      <c r="F15" s="96">
        <v>200</v>
      </c>
      <c r="G15" s="97"/>
      <c r="H15" s="98">
        <v>6.2</v>
      </c>
      <c r="I15" s="99">
        <v>7.2</v>
      </c>
      <c r="J15" s="100">
        <v>9.1999999999999993</v>
      </c>
      <c r="K15" s="101">
        <v>127.8</v>
      </c>
      <c r="L15" s="98">
        <v>0.04</v>
      </c>
      <c r="M15" s="99">
        <v>9.92</v>
      </c>
      <c r="N15" s="99">
        <v>0</v>
      </c>
      <c r="O15" s="102">
        <v>1.1000000000000001</v>
      </c>
      <c r="P15" s="103">
        <v>51</v>
      </c>
      <c r="Q15" s="99">
        <v>61.2</v>
      </c>
      <c r="R15" s="99">
        <v>22.8</v>
      </c>
      <c r="S15" s="102">
        <v>1</v>
      </c>
    </row>
    <row r="16" spans="1:19" ht="42.75" customHeight="1">
      <c r="A16" s="104"/>
      <c r="B16" s="105" t="s">
        <v>46</v>
      </c>
      <c r="C16" s="64">
        <v>193</v>
      </c>
      <c r="D16" s="40" t="s">
        <v>29</v>
      </c>
      <c r="E16" s="106" t="s">
        <v>47</v>
      </c>
      <c r="F16" s="107">
        <v>90</v>
      </c>
      <c r="G16" s="61"/>
      <c r="H16" s="108">
        <v>15.3</v>
      </c>
      <c r="I16" s="109">
        <v>14.85</v>
      </c>
      <c r="J16" s="110">
        <v>7.56</v>
      </c>
      <c r="K16" s="111">
        <v>224.91</v>
      </c>
      <c r="L16" s="108">
        <v>0.38</v>
      </c>
      <c r="M16" s="109">
        <v>0.09</v>
      </c>
      <c r="N16" s="109">
        <v>0</v>
      </c>
      <c r="O16" s="112">
        <v>0.22</v>
      </c>
      <c r="P16" s="113">
        <v>27.09</v>
      </c>
      <c r="Q16" s="109">
        <v>58.77</v>
      </c>
      <c r="R16" s="109">
        <v>12.43</v>
      </c>
      <c r="S16" s="112">
        <v>0.8</v>
      </c>
    </row>
    <row r="17" spans="1:19" ht="57" customHeight="1">
      <c r="A17" s="104"/>
      <c r="B17" s="105"/>
      <c r="C17" s="64">
        <v>232</v>
      </c>
      <c r="D17" s="40" t="s">
        <v>31</v>
      </c>
      <c r="E17" s="114" t="s">
        <v>48</v>
      </c>
      <c r="F17" s="39">
        <v>150</v>
      </c>
      <c r="G17" s="61"/>
      <c r="H17" s="115">
        <v>3.84</v>
      </c>
      <c r="I17" s="116">
        <v>10.56</v>
      </c>
      <c r="J17" s="117">
        <v>20.92</v>
      </c>
      <c r="K17" s="118">
        <v>195</v>
      </c>
      <c r="L17" s="115">
        <v>0.15</v>
      </c>
      <c r="M17" s="116">
        <v>22.81</v>
      </c>
      <c r="N17" s="116">
        <v>0</v>
      </c>
      <c r="O17" s="119">
        <v>0.4</v>
      </c>
      <c r="P17" s="120">
        <v>39.1</v>
      </c>
      <c r="Q17" s="116">
        <v>69.849999999999994</v>
      </c>
      <c r="R17" s="116">
        <v>40.56</v>
      </c>
      <c r="S17" s="119">
        <v>1.57</v>
      </c>
    </row>
    <row r="18" spans="1:19" ht="51" customHeight="1">
      <c r="A18" s="104"/>
      <c r="B18" s="105"/>
      <c r="C18" s="64">
        <v>104</v>
      </c>
      <c r="D18" s="40" t="s">
        <v>33</v>
      </c>
      <c r="E18" s="106" t="s">
        <v>49</v>
      </c>
      <c r="F18" s="107">
        <v>200</v>
      </c>
      <c r="G18" s="61"/>
      <c r="H18" s="52">
        <v>0</v>
      </c>
      <c r="I18" s="53">
        <v>0</v>
      </c>
      <c r="J18" s="121">
        <v>19.2</v>
      </c>
      <c r="K18" s="122">
        <v>76.8</v>
      </c>
      <c r="L18" s="52">
        <v>0.16</v>
      </c>
      <c r="M18" s="53">
        <v>9.16</v>
      </c>
      <c r="N18" s="53">
        <v>0.12</v>
      </c>
      <c r="O18" s="54">
        <v>0.8</v>
      </c>
      <c r="P18" s="123">
        <v>0.76</v>
      </c>
      <c r="Q18" s="53">
        <v>0</v>
      </c>
      <c r="R18" s="53">
        <v>0</v>
      </c>
      <c r="S18" s="54">
        <v>0</v>
      </c>
    </row>
    <row r="19" spans="1:19">
      <c r="A19" s="104"/>
      <c r="B19" s="105"/>
      <c r="C19" s="117">
        <v>119</v>
      </c>
      <c r="D19" s="40" t="s">
        <v>35</v>
      </c>
      <c r="E19" s="124" t="s">
        <v>36</v>
      </c>
      <c r="F19" s="39">
        <v>45</v>
      </c>
      <c r="G19" s="61"/>
      <c r="H19" s="52">
        <v>3.19</v>
      </c>
      <c r="I19" s="53">
        <v>0.31</v>
      </c>
      <c r="J19" s="121">
        <v>19.89</v>
      </c>
      <c r="K19" s="122">
        <v>108</v>
      </c>
      <c r="L19" s="52">
        <v>0.05</v>
      </c>
      <c r="M19" s="53">
        <v>0</v>
      </c>
      <c r="N19" s="53">
        <v>0</v>
      </c>
      <c r="O19" s="54">
        <v>0.08</v>
      </c>
      <c r="P19" s="123">
        <v>16.649999999999999</v>
      </c>
      <c r="Q19" s="53">
        <v>98.1</v>
      </c>
      <c r="R19" s="53">
        <v>29.25</v>
      </c>
      <c r="S19" s="54">
        <v>1.26</v>
      </c>
    </row>
    <row r="20" spans="1:19">
      <c r="A20" s="104"/>
      <c r="B20" s="105"/>
      <c r="C20" s="64">
        <v>120</v>
      </c>
      <c r="D20" s="40" t="s">
        <v>37</v>
      </c>
      <c r="E20" s="124" t="s">
        <v>50</v>
      </c>
      <c r="F20" s="39">
        <v>25</v>
      </c>
      <c r="G20" s="61"/>
      <c r="H20" s="52">
        <v>1.42</v>
      </c>
      <c r="I20" s="53">
        <v>0.27</v>
      </c>
      <c r="J20" s="121">
        <v>9.3000000000000007</v>
      </c>
      <c r="K20" s="122">
        <v>45.32</v>
      </c>
      <c r="L20" s="52">
        <v>0.02</v>
      </c>
      <c r="M20" s="53">
        <v>0.1</v>
      </c>
      <c r="N20" s="53">
        <v>0</v>
      </c>
      <c r="O20" s="54">
        <v>7.0000000000000007E-2</v>
      </c>
      <c r="P20" s="123">
        <v>8.5</v>
      </c>
      <c r="Q20" s="53">
        <v>30</v>
      </c>
      <c r="R20" s="53">
        <v>10.25</v>
      </c>
      <c r="S20" s="54">
        <v>0.56999999999999995</v>
      </c>
    </row>
    <row r="21" spans="1:19">
      <c r="A21" s="104"/>
      <c r="B21" s="105"/>
      <c r="C21" s="125"/>
      <c r="D21" s="126"/>
      <c r="E21" s="59" t="s">
        <v>39</v>
      </c>
      <c r="F21" s="60">
        <f>SUM(F14:F20)</f>
        <v>860</v>
      </c>
      <c r="G21" s="61"/>
      <c r="H21" s="62">
        <f t="shared" ref="H21:S21" si="1">H14+H15+H16+H17+H19+H20</f>
        <v>30.550000000000004</v>
      </c>
      <c r="I21" s="63">
        <f t="shared" si="1"/>
        <v>33.190000000000005</v>
      </c>
      <c r="J21" s="64">
        <f t="shared" si="1"/>
        <v>83.820000000000007</v>
      </c>
      <c r="K21" s="127">
        <f>K14+K15+K16+K17+K19+K20</f>
        <v>770.03000000000009</v>
      </c>
      <c r="L21" s="62">
        <f t="shared" si="1"/>
        <v>0.65</v>
      </c>
      <c r="M21" s="63">
        <f t="shared" si="1"/>
        <v>52.42</v>
      </c>
      <c r="N21" s="63">
        <f t="shared" si="1"/>
        <v>0.04</v>
      </c>
      <c r="O21" s="66">
        <f t="shared" si="1"/>
        <v>1.8700000000000003</v>
      </c>
      <c r="P21" s="128">
        <f t="shared" si="1"/>
        <v>166.34</v>
      </c>
      <c r="Q21" s="63">
        <f t="shared" si="1"/>
        <v>334.41999999999996</v>
      </c>
      <c r="R21" s="63">
        <f t="shared" si="1"/>
        <v>128.79</v>
      </c>
      <c r="S21" s="66">
        <f t="shared" si="1"/>
        <v>8.5</v>
      </c>
    </row>
    <row r="22" spans="1:19" ht="15.75" thickBot="1">
      <c r="A22" s="129"/>
      <c r="B22" s="130"/>
      <c r="C22" s="131"/>
      <c r="D22" s="132"/>
      <c r="E22" s="133" t="s">
        <v>40</v>
      </c>
      <c r="F22" s="134"/>
      <c r="G22" s="135"/>
      <c r="H22" s="77"/>
      <c r="I22" s="78"/>
      <c r="J22" s="136"/>
      <c r="K22" s="137">
        <f>K21/23.5</f>
        <v>32.767234042553198</v>
      </c>
      <c r="L22" s="77"/>
      <c r="M22" s="78"/>
      <c r="N22" s="78"/>
      <c r="O22" s="79"/>
      <c r="P22" s="138"/>
      <c r="Q22" s="78"/>
      <c r="R22" s="78"/>
      <c r="S22" s="79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2022-01-17T03:54:50Z</dcterms:modified>
</cp:coreProperties>
</file>