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2" i="1"/>
  <c r="S21"/>
  <c r="R21"/>
  <c r="Q21"/>
  <c r="P21"/>
  <c r="O21"/>
  <c r="N21"/>
  <c r="M21"/>
  <c r="L21"/>
  <c r="K21"/>
  <c r="J21"/>
  <c r="I21"/>
  <c r="H21"/>
  <c r="F21"/>
  <c r="K13"/>
  <c r="S12"/>
  <c r="R12"/>
  <c r="Q12"/>
  <c r="P12"/>
  <c r="O12"/>
  <c r="N12"/>
  <c r="M12"/>
  <c r="L12"/>
  <c r="K12"/>
  <c r="J12"/>
  <c r="I12"/>
  <c r="H12"/>
  <c r="F12"/>
</calcChain>
</file>

<file path=xl/sharedStrings.xml><?xml version="1.0" encoding="utf-8"?>
<sst xmlns="http://schemas.openxmlformats.org/spreadsheetml/2006/main" count="60" uniqueCount="53">
  <si>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</si>
  <si>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</si>
  <si>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</si>
  <si>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</si>
  <si>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</si>
  <si>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</si>
  <si>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</si>
  <si>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</si>
  <si>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</si>
  <si>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</si>
  <si>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</si>
  <si>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</si>
  <si>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</si>
  <si>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</si>
  <si>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</si>
  <si>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</si>
  <si>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</si>
  <si>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</si>
  <si>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</si>
  <si>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</si>
  <si>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</si>
  <si>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</si>
  <si>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</si>
  <si>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</si>
  <si>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</si>
  <si>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</si>
  <si>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</si>
  <si>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Блинчик со сгущенным молоком (2 шт)</t>
  </si>
  <si>
    <t>40/10</t>
  </si>
  <si>
    <t>Горячее блюдо</t>
  </si>
  <si>
    <t>Каша манная молочная с  маслом</t>
  </si>
  <si>
    <t>200/5</t>
  </si>
  <si>
    <t>3 блюдо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</si>
  <si>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</si>
  <si>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</si>
  <si>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</si>
  <si>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</si>
  <si>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</si>
  <si>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</si>
  <si>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</si>
  <si>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закуска</t>
  </si>
  <si>
    <t>Икра баклажанная</t>
  </si>
  <si>
    <t>1 блюдо</t>
  </si>
  <si>
    <t>Суп  овощной с мясом и сметаной</t>
  </si>
  <si>
    <t>2 блюдо</t>
  </si>
  <si>
    <t>Филе птицы тушеное с овощами</t>
  </si>
  <si>
    <t>Гарнир</t>
  </si>
  <si>
    <t>Каша гречневая рассыпчатая с маслом</t>
  </si>
  <si>
    <t xml:space="preserve"> отд/корп. 1</t>
  </si>
  <si>
    <t>МБОУ СОШ №1</t>
  </si>
  <si>
    <t xml:space="preserve">Напиток витаминизированный плодово – ягодный </t>
  </si>
  <si>
    <t xml:space="preserve">Компот фруктово-ягодный </t>
  </si>
  <si>
    <t>Молочный коктейль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</si>
</sst>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8" fillId="0" borderId="2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4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/>
    <xf numFmtId="0" fontId="6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4" fillId="2" borderId="16" xfId="0" applyFont="1" applyFill="1" applyBorder="1"/>
    <xf numFmtId="0" fontId="8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25" xfId="0" applyFont="1" applyFill="1" applyBorder="1"/>
    <xf numFmtId="0" fontId="9" fillId="2" borderId="2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/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4" fillId="2" borderId="25" xfId="0" applyFont="1" applyFill="1" applyBorder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164" fontId="6" fillId="2" borderId="29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/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 vertical="center" wrapText="1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8" fillId="2" borderId="16" xfId="0" applyFont="1" applyFill="1" applyBorder="1"/>
    <xf numFmtId="0" fontId="4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/>
    </xf>
    <xf numFmtId="0" fontId="4" fillId="0" borderId="18" xfId="0" applyFont="1" applyBorder="1" applyAlignment="1"/>
    <xf numFmtId="0" fontId="4" fillId="0" borderId="25" xfId="0" applyFont="1" applyBorder="1" applyAlignment="1">
      <alignment horizontal="center"/>
    </xf>
    <xf numFmtId="0" fontId="8" fillId="0" borderId="16" xfId="0" applyFont="1" applyBorder="1"/>
    <xf numFmtId="0" fontId="4" fillId="0" borderId="19" xfId="0" applyFont="1" applyBorder="1"/>
    <xf numFmtId="0" fontId="4" fillId="2" borderId="18" xfId="0" applyFont="1" applyFill="1" applyBorder="1" applyAlignment="1"/>
    <xf numFmtId="0" fontId="9" fillId="0" borderId="18" xfId="1" applyFont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4" xfId="0" applyFont="1" applyFill="1" applyBorder="1"/>
    <xf numFmtId="0" fontId="5" fillId="2" borderId="28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/>
    <xf numFmtId="0" fontId="6" fillId="2" borderId="4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workbookViewId="0">
      <selection activeCell="E1" sqref="E1"/>
    </sheetView>
  </sheetViews>
  <sheetFormatPr defaultRowHeight="15"/>
  <cols>
    <col min="2" max="2" width="3.5703125" customWidth="1"/>
    <col min="3" max="3" width="18.28515625" customWidth="1"/>
    <col min="4" max="4" width="19.28515625" customWidth="1"/>
    <col min="5" max="5" width="38.85546875" customWidth="1"/>
    <col min="7" max="7" width="11.28515625" customWidth="1"/>
  </cols>
  <sheetData>
    <row r="2" spans="1:19" ht="23.25">
      <c r="A2" s="6" t="s">
        <v>0</v>
      </c>
      <c r="B2" s="7"/>
      <c r="C2" s="7" t="s">
        <v>49</v>
      </c>
      <c r="D2" s="6" t="s">
        <v>48</v>
      </c>
      <c r="E2" s="6"/>
      <c r="F2" s="8" t="s">
        <v>1</v>
      </c>
      <c r="G2" s="119">
        <v>44606</v>
      </c>
      <c r="H2" s="6"/>
      <c r="K2" s="2"/>
      <c r="L2" s="1"/>
      <c r="M2" s="3"/>
      <c r="N2" s="4"/>
    </row>
    <row r="3" spans="1:19" ht="15.75" thickBot="1">
      <c r="A3" s="3"/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9">
      <c r="A4" s="9"/>
      <c r="B4" s="10"/>
      <c r="C4" s="10" t="s">
        <v>2</v>
      </c>
      <c r="D4" s="11"/>
      <c r="E4" s="12"/>
      <c r="F4" s="10"/>
      <c r="G4" s="13"/>
      <c r="H4" s="14" t="s">
        <v>3</v>
      </c>
      <c r="I4" s="15"/>
      <c r="J4" s="16"/>
      <c r="K4" s="17" t="s">
        <v>4</v>
      </c>
      <c r="L4" s="120" t="s">
        <v>5</v>
      </c>
      <c r="M4" s="121"/>
      <c r="N4" s="121"/>
      <c r="O4" s="122"/>
      <c r="P4" s="123" t="s">
        <v>6</v>
      </c>
      <c r="Q4" s="123"/>
      <c r="R4" s="123"/>
      <c r="S4" s="124"/>
    </row>
    <row r="5" spans="1:19" ht="15.75" thickBot="1">
      <c r="A5" s="18" t="s">
        <v>7</v>
      </c>
      <c r="B5" s="19"/>
      <c r="C5" s="19" t="s">
        <v>8</v>
      </c>
      <c r="D5" s="20" t="s">
        <v>9</v>
      </c>
      <c r="E5" s="19" t="s">
        <v>10</v>
      </c>
      <c r="F5" s="19" t="s">
        <v>11</v>
      </c>
      <c r="G5" s="21" t="s">
        <v>12</v>
      </c>
      <c r="H5" s="22" t="s">
        <v>13</v>
      </c>
      <c r="I5" s="23" t="s">
        <v>14</v>
      </c>
      <c r="J5" s="24" t="s">
        <v>15</v>
      </c>
      <c r="K5" s="25" t="s">
        <v>16</v>
      </c>
      <c r="L5" s="22" t="s">
        <v>17</v>
      </c>
      <c r="M5" s="23" t="s">
        <v>18</v>
      </c>
      <c r="N5" s="23" t="s">
        <v>19</v>
      </c>
      <c r="O5" s="24" t="s">
        <v>20</v>
      </c>
      <c r="P5" s="26" t="s">
        <v>21</v>
      </c>
      <c r="Q5" s="23" t="s">
        <v>22</v>
      </c>
      <c r="R5" s="23" t="s">
        <v>23</v>
      </c>
      <c r="S5" s="24" t="s">
        <v>24</v>
      </c>
    </row>
    <row r="6" spans="1:19">
      <c r="A6" s="27" t="s">
        <v>25</v>
      </c>
      <c r="B6" s="28"/>
      <c r="C6" s="29">
        <v>166</v>
      </c>
      <c r="D6" s="30" t="s">
        <v>26</v>
      </c>
      <c r="E6" s="31" t="s">
        <v>27</v>
      </c>
      <c r="F6" s="32" t="s">
        <v>28</v>
      </c>
      <c r="G6" s="33"/>
      <c r="H6" s="34">
        <v>4.45</v>
      </c>
      <c r="I6" s="35">
        <v>5.15</v>
      </c>
      <c r="J6" s="36">
        <v>23.25</v>
      </c>
      <c r="K6" s="37">
        <v>156.94999999999999</v>
      </c>
      <c r="L6" s="34">
        <v>7.0000000000000007E-2</v>
      </c>
      <c r="M6" s="35">
        <v>0.5</v>
      </c>
      <c r="N6" s="35">
        <v>0</v>
      </c>
      <c r="O6" s="36">
        <v>1.05</v>
      </c>
      <c r="P6" s="38">
        <v>65.400000000000006</v>
      </c>
      <c r="Q6" s="35">
        <v>71.7</v>
      </c>
      <c r="R6" s="35">
        <v>16.41</v>
      </c>
      <c r="S6" s="36">
        <v>0.53</v>
      </c>
    </row>
    <row r="7" spans="1:19">
      <c r="A7" s="39"/>
      <c r="B7" s="40"/>
      <c r="C7" s="41">
        <v>206</v>
      </c>
      <c r="D7" s="42" t="s">
        <v>29</v>
      </c>
      <c r="E7" s="43" t="s">
        <v>30</v>
      </c>
      <c r="F7" s="41" t="s">
        <v>31</v>
      </c>
      <c r="G7" s="44"/>
      <c r="H7" s="45">
        <v>6.7</v>
      </c>
      <c r="I7" s="46">
        <v>7.4</v>
      </c>
      <c r="J7" s="47">
        <v>24.8</v>
      </c>
      <c r="K7" s="48">
        <v>193.9</v>
      </c>
      <c r="L7" s="45">
        <v>0.06</v>
      </c>
      <c r="M7" s="46">
        <v>0</v>
      </c>
      <c r="N7" s="46">
        <v>0.02</v>
      </c>
      <c r="O7" s="47">
        <v>0.7</v>
      </c>
      <c r="P7" s="49">
        <v>25</v>
      </c>
      <c r="Q7" s="46">
        <v>40.799999999999997</v>
      </c>
      <c r="R7" s="46">
        <v>8.4</v>
      </c>
      <c r="S7" s="47">
        <v>0.5</v>
      </c>
    </row>
    <row r="8" spans="1:19" ht="36" customHeight="1">
      <c r="A8" s="39"/>
      <c r="B8" s="40"/>
      <c r="C8" s="50">
        <v>104</v>
      </c>
      <c r="D8" s="51" t="s">
        <v>32</v>
      </c>
      <c r="E8" s="52" t="s">
        <v>50</v>
      </c>
      <c r="F8" s="53">
        <v>200</v>
      </c>
      <c r="G8" s="54"/>
      <c r="H8" s="55">
        <v>0</v>
      </c>
      <c r="I8" s="56">
        <v>0</v>
      </c>
      <c r="J8" s="57">
        <v>19.2</v>
      </c>
      <c r="K8" s="58">
        <v>76.8</v>
      </c>
      <c r="L8" s="55">
        <v>0.16</v>
      </c>
      <c r="M8" s="56">
        <v>9.16</v>
      </c>
      <c r="N8" s="56">
        <v>0.12</v>
      </c>
      <c r="O8" s="57">
        <v>0.8</v>
      </c>
      <c r="P8" s="59">
        <v>0.76</v>
      </c>
      <c r="Q8" s="56">
        <v>0</v>
      </c>
      <c r="R8" s="56">
        <v>0</v>
      </c>
      <c r="S8" s="57">
        <v>0</v>
      </c>
    </row>
    <row r="9" spans="1:19">
      <c r="A9" s="39"/>
      <c r="B9" s="60"/>
      <c r="C9" s="61">
        <v>119</v>
      </c>
      <c r="D9" s="42" t="s">
        <v>33</v>
      </c>
      <c r="E9" s="43" t="s">
        <v>34</v>
      </c>
      <c r="F9" s="41">
        <v>30</v>
      </c>
      <c r="G9" s="62"/>
      <c r="H9" s="34">
        <v>2.13</v>
      </c>
      <c r="I9" s="35">
        <v>0.21</v>
      </c>
      <c r="J9" s="36">
        <v>13.26</v>
      </c>
      <c r="K9" s="63">
        <v>72</v>
      </c>
      <c r="L9" s="34">
        <v>0.03</v>
      </c>
      <c r="M9" s="35">
        <v>0</v>
      </c>
      <c r="N9" s="35">
        <v>0</v>
      </c>
      <c r="O9" s="36">
        <v>0.05</v>
      </c>
      <c r="P9" s="38">
        <v>11.1</v>
      </c>
      <c r="Q9" s="35">
        <v>65.400000000000006</v>
      </c>
      <c r="R9" s="35">
        <v>19.5</v>
      </c>
      <c r="S9" s="36">
        <v>0.84</v>
      </c>
    </row>
    <row r="10" spans="1:19">
      <c r="A10" s="39"/>
      <c r="B10" s="60"/>
      <c r="C10" s="41">
        <v>120</v>
      </c>
      <c r="D10" s="42" t="s">
        <v>35</v>
      </c>
      <c r="E10" s="43" t="s">
        <v>36</v>
      </c>
      <c r="F10" s="41">
        <v>20</v>
      </c>
      <c r="G10" s="62"/>
      <c r="H10" s="34">
        <v>1.1399999999999999</v>
      </c>
      <c r="I10" s="35">
        <v>0.22</v>
      </c>
      <c r="J10" s="36">
        <v>7.44</v>
      </c>
      <c r="K10" s="63">
        <v>36.26</v>
      </c>
      <c r="L10" s="34">
        <v>0.02</v>
      </c>
      <c r="M10" s="35">
        <v>0.08</v>
      </c>
      <c r="N10" s="35">
        <v>0</v>
      </c>
      <c r="O10" s="36">
        <v>0.06</v>
      </c>
      <c r="P10" s="38">
        <v>6.8</v>
      </c>
      <c r="Q10" s="35">
        <v>24</v>
      </c>
      <c r="R10" s="35">
        <v>8.1999999999999993</v>
      </c>
      <c r="S10" s="36">
        <v>0.46</v>
      </c>
    </row>
    <row r="11" spans="1:19">
      <c r="A11" s="39"/>
      <c r="B11" s="60"/>
      <c r="C11" s="41"/>
      <c r="D11" s="42"/>
      <c r="E11" s="43" t="s">
        <v>52</v>
      </c>
      <c r="F11" s="41">
        <v>200</v>
      </c>
      <c r="G11" s="62"/>
      <c r="H11" s="34">
        <v>10</v>
      </c>
      <c r="I11" s="35">
        <v>5.2</v>
      </c>
      <c r="J11" s="36">
        <v>22.4</v>
      </c>
      <c r="K11" s="63">
        <v>200</v>
      </c>
      <c r="L11" s="34"/>
      <c r="M11" s="35"/>
      <c r="N11" s="35"/>
      <c r="O11" s="36"/>
      <c r="P11" s="38"/>
      <c r="Q11" s="35"/>
      <c r="R11" s="35"/>
      <c r="S11" s="36"/>
    </row>
    <row r="12" spans="1:19">
      <c r="A12" s="39"/>
      <c r="B12" s="41"/>
      <c r="C12" s="41"/>
      <c r="D12" s="42"/>
      <c r="E12" s="64" t="s">
        <v>37</v>
      </c>
      <c r="F12" s="65">
        <f>F8+F9+F10+50+205</f>
        <v>505</v>
      </c>
      <c r="G12" s="62"/>
      <c r="H12" s="34">
        <f t="shared" ref="H12:S12" si="0">H6+H7+H8+H9+H10</f>
        <v>14.420000000000002</v>
      </c>
      <c r="I12" s="35">
        <f t="shared" si="0"/>
        <v>12.980000000000002</v>
      </c>
      <c r="J12" s="36">
        <f t="shared" si="0"/>
        <v>87.95</v>
      </c>
      <c r="K12" s="66">
        <f t="shared" si="0"/>
        <v>535.91000000000008</v>
      </c>
      <c r="L12" s="34">
        <f t="shared" si="0"/>
        <v>0.34000000000000008</v>
      </c>
      <c r="M12" s="35">
        <f t="shared" si="0"/>
        <v>9.74</v>
      </c>
      <c r="N12" s="35">
        <f t="shared" si="0"/>
        <v>0.13999999999999999</v>
      </c>
      <c r="O12" s="36">
        <f t="shared" si="0"/>
        <v>2.6599999999999997</v>
      </c>
      <c r="P12" s="38">
        <f t="shared" si="0"/>
        <v>109.06</v>
      </c>
      <c r="Q12" s="35">
        <f t="shared" si="0"/>
        <v>201.9</v>
      </c>
      <c r="R12" s="35">
        <f t="shared" si="0"/>
        <v>52.510000000000005</v>
      </c>
      <c r="S12" s="36">
        <f t="shared" si="0"/>
        <v>2.33</v>
      </c>
    </row>
    <row r="13" spans="1:19" ht="15.75" thickBot="1">
      <c r="A13" s="39"/>
      <c r="B13" s="41"/>
      <c r="C13" s="41"/>
      <c r="D13" s="42"/>
      <c r="E13" s="67" t="s">
        <v>38</v>
      </c>
      <c r="F13" s="41"/>
      <c r="G13" s="44"/>
      <c r="H13" s="68"/>
      <c r="I13" s="69"/>
      <c r="J13" s="70"/>
      <c r="K13" s="71">
        <f>K12/23.5</f>
        <v>22.804680851063832</v>
      </c>
      <c r="L13" s="68"/>
      <c r="M13" s="69"/>
      <c r="N13" s="69"/>
      <c r="O13" s="70"/>
      <c r="P13" s="72"/>
      <c r="Q13" s="69"/>
      <c r="R13" s="69"/>
      <c r="S13" s="70"/>
    </row>
    <row r="14" spans="1:19" ht="27" customHeight="1">
      <c r="A14" s="73" t="s">
        <v>39</v>
      </c>
      <c r="B14" s="28"/>
      <c r="C14" s="28">
        <v>235</v>
      </c>
      <c r="D14" s="74" t="s">
        <v>40</v>
      </c>
      <c r="E14" s="75" t="s">
        <v>41</v>
      </c>
      <c r="F14" s="28">
        <v>60</v>
      </c>
      <c r="G14" s="76"/>
      <c r="H14" s="77">
        <v>1.02</v>
      </c>
      <c r="I14" s="78">
        <v>7.98</v>
      </c>
      <c r="J14" s="79">
        <v>3.06</v>
      </c>
      <c r="K14" s="80">
        <v>88.8</v>
      </c>
      <c r="L14" s="77">
        <v>0.01</v>
      </c>
      <c r="M14" s="78">
        <v>4.2</v>
      </c>
      <c r="N14" s="78">
        <v>0</v>
      </c>
      <c r="O14" s="81">
        <v>3</v>
      </c>
      <c r="P14" s="77">
        <v>25.8</v>
      </c>
      <c r="Q14" s="78">
        <v>18.600000000000001</v>
      </c>
      <c r="R14" s="78">
        <v>9</v>
      </c>
      <c r="S14" s="79">
        <v>0.42</v>
      </c>
    </row>
    <row r="15" spans="1:19" ht="33.75" customHeight="1">
      <c r="A15" s="27"/>
      <c r="B15" s="50"/>
      <c r="C15" s="50">
        <v>138</v>
      </c>
      <c r="D15" s="82" t="s">
        <v>42</v>
      </c>
      <c r="E15" s="83" t="s">
        <v>43</v>
      </c>
      <c r="F15" s="53">
        <v>200</v>
      </c>
      <c r="G15" s="54"/>
      <c r="H15" s="84">
        <v>6.2</v>
      </c>
      <c r="I15" s="85">
        <v>6.2</v>
      </c>
      <c r="J15" s="86">
        <v>11</v>
      </c>
      <c r="K15" s="87">
        <v>125.8</v>
      </c>
      <c r="L15" s="84">
        <v>0.08</v>
      </c>
      <c r="M15" s="85">
        <v>10.7</v>
      </c>
      <c r="N15" s="85">
        <v>0</v>
      </c>
      <c r="O15" s="86">
        <v>0.16</v>
      </c>
      <c r="P15" s="88">
        <v>32.44</v>
      </c>
      <c r="Q15" s="85">
        <v>77.28</v>
      </c>
      <c r="R15" s="85">
        <v>27.32</v>
      </c>
      <c r="S15" s="86">
        <v>1.08</v>
      </c>
    </row>
    <row r="16" spans="1:19" ht="37.5" customHeight="1">
      <c r="A16" s="89"/>
      <c r="B16" s="40"/>
      <c r="C16" s="41">
        <v>177</v>
      </c>
      <c r="D16" s="42" t="s">
        <v>44</v>
      </c>
      <c r="E16" s="90" t="s">
        <v>45</v>
      </c>
      <c r="F16" s="91">
        <v>90</v>
      </c>
      <c r="G16" s="92"/>
      <c r="H16" s="84">
        <v>19.71</v>
      </c>
      <c r="I16" s="85">
        <v>3.42</v>
      </c>
      <c r="J16" s="86">
        <v>1.26</v>
      </c>
      <c r="K16" s="87">
        <v>114.3</v>
      </c>
      <c r="L16" s="84">
        <v>0.06</v>
      </c>
      <c r="M16" s="85">
        <v>3.98</v>
      </c>
      <c r="N16" s="85">
        <v>0.01</v>
      </c>
      <c r="O16" s="86">
        <v>0.83</v>
      </c>
      <c r="P16" s="88">
        <v>21.32</v>
      </c>
      <c r="Q16" s="85">
        <v>76.22</v>
      </c>
      <c r="R16" s="85">
        <v>22.3</v>
      </c>
      <c r="S16" s="86">
        <v>0.96</v>
      </c>
    </row>
    <row r="17" spans="1:19">
      <c r="A17" s="89"/>
      <c r="B17" s="40"/>
      <c r="C17" s="41">
        <v>54</v>
      </c>
      <c r="D17" s="30" t="s">
        <v>46</v>
      </c>
      <c r="E17" s="93" t="s">
        <v>47</v>
      </c>
      <c r="F17" s="29">
        <v>150</v>
      </c>
      <c r="G17" s="94"/>
      <c r="H17" s="34">
        <v>7.2</v>
      </c>
      <c r="I17" s="35">
        <v>5.0999999999999996</v>
      </c>
      <c r="J17" s="36">
        <v>33.9</v>
      </c>
      <c r="K17" s="37">
        <v>210.3</v>
      </c>
      <c r="L17" s="34">
        <v>0.21</v>
      </c>
      <c r="M17" s="35">
        <v>0</v>
      </c>
      <c r="N17" s="35">
        <v>0</v>
      </c>
      <c r="O17" s="36">
        <v>1.74</v>
      </c>
      <c r="P17" s="38">
        <v>14.55</v>
      </c>
      <c r="Q17" s="35">
        <v>208.87</v>
      </c>
      <c r="R17" s="35">
        <v>139.99</v>
      </c>
      <c r="S17" s="36">
        <v>4.68</v>
      </c>
    </row>
    <row r="18" spans="1:19">
      <c r="A18" s="95"/>
      <c r="B18" s="50"/>
      <c r="C18" s="29">
        <v>109</v>
      </c>
      <c r="D18" s="96" t="s">
        <v>32</v>
      </c>
      <c r="E18" s="97" t="s">
        <v>51</v>
      </c>
      <c r="F18" s="29">
        <v>200</v>
      </c>
      <c r="G18" s="94"/>
      <c r="H18" s="34">
        <v>0.2</v>
      </c>
      <c r="I18" s="35">
        <v>0.2</v>
      </c>
      <c r="J18" s="36">
        <v>16.059999999999999</v>
      </c>
      <c r="K18" s="37">
        <v>66</v>
      </c>
      <c r="L18" s="34">
        <v>0</v>
      </c>
      <c r="M18" s="35">
        <v>6.32</v>
      </c>
      <c r="N18" s="35">
        <v>0</v>
      </c>
      <c r="O18" s="36">
        <v>0.16</v>
      </c>
      <c r="P18" s="38">
        <v>11.46</v>
      </c>
      <c r="Q18" s="35">
        <v>7.2</v>
      </c>
      <c r="R18" s="35">
        <v>5.76</v>
      </c>
      <c r="S18" s="36">
        <v>0.48</v>
      </c>
    </row>
    <row r="19" spans="1:19">
      <c r="A19" s="95"/>
      <c r="B19" s="98"/>
      <c r="C19" s="98">
        <v>119</v>
      </c>
      <c r="D19" s="30" t="s">
        <v>33</v>
      </c>
      <c r="E19" s="93" t="s">
        <v>33</v>
      </c>
      <c r="F19" s="29">
        <v>45</v>
      </c>
      <c r="G19" s="94"/>
      <c r="H19" s="55">
        <v>3.19</v>
      </c>
      <c r="I19" s="56">
        <v>0.31</v>
      </c>
      <c r="J19" s="57">
        <v>19.89</v>
      </c>
      <c r="K19" s="58">
        <v>108</v>
      </c>
      <c r="L19" s="55">
        <v>0.05</v>
      </c>
      <c r="M19" s="56">
        <v>0</v>
      </c>
      <c r="N19" s="56">
        <v>0</v>
      </c>
      <c r="O19" s="57">
        <v>0.08</v>
      </c>
      <c r="P19" s="59">
        <v>16.649999999999999</v>
      </c>
      <c r="Q19" s="56">
        <v>98.1</v>
      </c>
      <c r="R19" s="56">
        <v>29.25</v>
      </c>
      <c r="S19" s="57">
        <v>1.26</v>
      </c>
    </row>
    <row r="20" spans="1:19">
      <c r="A20" s="95"/>
      <c r="B20" s="98"/>
      <c r="C20" s="98">
        <v>120</v>
      </c>
      <c r="D20" s="30" t="s">
        <v>35</v>
      </c>
      <c r="E20" s="93" t="s">
        <v>35</v>
      </c>
      <c r="F20" s="29">
        <v>25</v>
      </c>
      <c r="G20" s="94"/>
      <c r="H20" s="55">
        <v>1.42</v>
      </c>
      <c r="I20" s="56">
        <v>0.27</v>
      </c>
      <c r="J20" s="57">
        <v>9.3000000000000007</v>
      </c>
      <c r="K20" s="58">
        <v>45.32</v>
      </c>
      <c r="L20" s="55">
        <v>0.02</v>
      </c>
      <c r="M20" s="56">
        <v>0.1</v>
      </c>
      <c r="N20" s="56">
        <v>0</v>
      </c>
      <c r="O20" s="57">
        <v>7.0000000000000007E-2</v>
      </c>
      <c r="P20" s="59">
        <v>8.5</v>
      </c>
      <c r="Q20" s="56">
        <v>30</v>
      </c>
      <c r="R20" s="56">
        <v>10.25</v>
      </c>
      <c r="S20" s="57">
        <v>0.56999999999999995</v>
      </c>
    </row>
    <row r="21" spans="1:19">
      <c r="A21" s="89"/>
      <c r="B21" s="40"/>
      <c r="C21" s="99"/>
      <c r="D21" s="100"/>
      <c r="E21" s="64" t="s">
        <v>37</v>
      </c>
      <c r="F21" s="101">
        <f>SUM(F14:F20)</f>
        <v>770</v>
      </c>
      <c r="G21" s="102"/>
      <c r="H21" s="103">
        <f t="shared" ref="H21:S21" si="1">SUM(H14:H20)</f>
        <v>38.940000000000005</v>
      </c>
      <c r="I21" s="104">
        <f t="shared" si="1"/>
        <v>23.48</v>
      </c>
      <c r="J21" s="105">
        <f t="shared" si="1"/>
        <v>94.47</v>
      </c>
      <c r="K21" s="106">
        <f>SUM(K14:K20)</f>
        <v>758.5200000000001</v>
      </c>
      <c r="L21" s="103">
        <f t="shared" si="1"/>
        <v>0.43</v>
      </c>
      <c r="M21" s="104">
        <f t="shared" si="1"/>
        <v>25.3</v>
      </c>
      <c r="N21" s="104">
        <f t="shared" si="1"/>
        <v>0.01</v>
      </c>
      <c r="O21" s="105">
        <f t="shared" si="1"/>
        <v>6.0400000000000009</v>
      </c>
      <c r="P21" s="107">
        <f t="shared" si="1"/>
        <v>130.72</v>
      </c>
      <c r="Q21" s="104">
        <f t="shared" si="1"/>
        <v>516.27</v>
      </c>
      <c r="R21" s="104">
        <f t="shared" si="1"/>
        <v>243.87</v>
      </c>
      <c r="S21" s="105">
        <f t="shared" si="1"/>
        <v>9.4499999999999993</v>
      </c>
    </row>
    <row r="22" spans="1:19" ht="15.75" thickBot="1">
      <c r="A22" s="108"/>
      <c r="B22" s="109"/>
      <c r="C22" s="109"/>
      <c r="D22" s="110"/>
      <c r="E22" s="111" t="s">
        <v>38</v>
      </c>
      <c r="F22" s="112"/>
      <c r="G22" s="113"/>
      <c r="H22" s="114"/>
      <c r="I22" s="115"/>
      <c r="J22" s="116"/>
      <c r="K22" s="117">
        <f>K21/23.5</f>
        <v>32.277446808510639</v>
      </c>
      <c r="L22" s="114"/>
      <c r="M22" s="115"/>
      <c r="N22" s="115"/>
      <c r="O22" s="116"/>
      <c r="P22" s="118"/>
      <c r="Q22" s="115"/>
      <c r="R22" s="115"/>
      <c r="S22" s="116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2022-01-17T03:55:54Z</dcterms:modified>
</cp:coreProperties>
</file>