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<sst xmlns="http://schemas.openxmlformats.org/spreadsheetml/2006/main" count="56" uniqueCount="50">
  <si>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</si>
  <si>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</si>
  <si>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</si>
  <si>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</si>
  <si>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</si>
  <si>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</si>
  <si>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</si>
  <si>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</si>
  <si>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</si>
  <si>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</si>
  <si>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</si>
  <si>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</si>
  <si>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</si>
  <si>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</si>
  <si>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</si>
  <si>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</si>
  <si>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</si>
  <si>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</si>
  <si>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</si>
  <si>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</si>
  <si>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</si>
  <si>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</si>
  <si>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</si>
  <si>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</si>
  <si>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</si>
  <si>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</si>
  <si>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</si>
  <si>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</si>
  <si>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</si>
  <si>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</si>
  <si>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</si>
  <si>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</si>
  <si>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</si>
  <si>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</si>
  <si>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</si>
  <si>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</si>
  <si>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</si>
  <si>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</si>
  <si>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</si>
  <si>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</si>
  <si>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п/к*</t>
  </si>
  <si>
    <t>Хлеб ржаной</t>
  </si>
  <si>
    <t>МБОУ "СОШ №1"</t>
  </si>
  <si>
    <t>Фрукты в ассортименте (груша)</t>
  </si>
  <si>
    <t>Биточек из рыбы"Водолей"</t>
  </si>
  <si>
    <t>Рагу овощное с маслом</t>
  </si>
  <si>
    <t>Чай с сахаром</t>
  </si>
  <si>
    <t>Омлет с сыром</t>
  </si>
  <si>
    <t>Какао с молоком</t>
  </si>
  <si>
    <t>Батон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</si>
</sst>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Border="1"/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0" xfId="0" applyFont="1" applyFill="1" applyBorder="1"/>
    <xf numFmtId="0" fontId="6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0" fillId="0" borderId="22" xfId="0" applyFont="1" applyBorder="1" applyAlignment="1"/>
    <xf numFmtId="0" fontId="10" fillId="0" borderId="22" xfId="0" applyFont="1" applyBorder="1" applyAlignment="1">
      <alignment horizontal="right"/>
    </xf>
    <xf numFmtId="164" fontId="11" fillId="0" borderId="22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8" xfId="0" applyFont="1" applyFill="1" applyBorder="1"/>
    <xf numFmtId="0" fontId="7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/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6" xfId="0" applyFont="1" applyBorder="1"/>
    <xf numFmtId="0" fontId="10" fillId="0" borderId="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2" borderId="39" xfId="0" applyFont="1" applyFill="1" applyBorder="1"/>
    <xf numFmtId="0" fontId="6" fillId="0" borderId="40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9" fillId="2" borderId="39" xfId="0" applyFont="1" applyFill="1" applyBorder="1"/>
    <xf numFmtId="0" fontId="6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1" fillId="2" borderId="24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0" fillId="2" borderId="22" xfId="0" applyFont="1" applyFill="1" applyBorder="1" applyAlignment="1"/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/>
    <xf numFmtId="164" fontId="5" fillId="2" borderId="22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4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2" xfId="0" applyFont="1" applyFill="1" applyBorder="1"/>
    <xf numFmtId="0" fontId="7" fillId="2" borderId="42" xfId="0" applyFont="1" applyFill="1" applyBorder="1"/>
    <xf numFmtId="0" fontId="10" fillId="2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>
      <selection activeCell="F22" sqref="F22:G22"/>
    </sheetView>
  </sheetViews>
  <sheetFormatPr defaultRowHeight="15"/>
  <cols>
    <col min="5" max="5" width="30.140625" customWidth="1"/>
    <col min="7" max="7" width="10.42578125" bestFit="1" customWidth="1"/>
  </cols>
  <sheetData>
    <row r="2" spans="1:19">
      <c r="A2" s="1" t="s">
        <v>0</v>
      </c>
      <c r="B2" s="142" t="s">
        <v>42</v>
      </c>
      <c r="C2" s="142"/>
      <c r="D2" s="1" t="s">
        <v>1</v>
      </c>
      <c r="E2" s="1">
        <v>1</v>
      </c>
      <c r="F2" s="4" t="s">
        <v>2</v>
      </c>
      <c r="G2" s="136">
        <v>44665</v>
      </c>
      <c r="H2" s="1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5.75" thickBot="1">
      <c r="A3" s="6"/>
      <c r="B3" s="2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37" t="s">
        <v>6</v>
      </c>
      <c r="M4" s="138"/>
      <c r="N4" s="138"/>
      <c r="O4" s="139"/>
      <c r="P4" s="137" t="s">
        <v>7</v>
      </c>
      <c r="Q4" s="140"/>
      <c r="R4" s="140"/>
      <c r="S4" s="141"/>
    </row>
    <row r="5" spans="1:19" ht="15.75" thickBot="1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19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6" t="s">
        <v>21</v>
      </c>
      <c r="P5" s="22" t="s">
        <v>22</v>
      </c>
      <c r="Q5" s="23" t="s">
        <v>23</v>
      </c>
      <c r="R5" s="23" t="s">
        <v>24</v>
      </c>
      <c r="S5" s="26" t="s">
        <v>25</v>
      </c>
    </row>
    <row r="6" spans="1:19">
      <c r="A6" s="27" t="s">
        <v>26</v>
      </c>
      <c r="B6" s="28"/>
      <c r="C6" s="29">
        <v>134</v>
      </c>
      <c r="D6" s="30" t="s">
        <v>27</v>
      </c>
      <c r="E6" s="80" t="s">
        <v>43</v>
      </c>
      <c r="F6" s="81">
        <v>150</v>
      </c>
      <c r="G6" s="80"/>
      <c r="H6" s="82">
        <v>0.6</v>
      </c>
      <c r="I6" s="83">
        <v>0</v>
      </c>
      <c r="J6" s="84">
        <v>16.95</v>
      </c>
      <c r="K6" s="33">
        <v>69</v>
      </c>
      <c r="L6" s="31">
        <v>0</v>
      </c>
      <c r="M6" s="32">
        <v>12</v>
      </c>
      <c r="N6" s="32">
        <v>0</v>
      </c>
      <c r="O6" s="34">
        <v>0</v>
      </c>
      <c r="P6" s="31">
        <v>30.6</v>
      </c>
      <c r="Q6" s="32">
        <v>20.399999999999999</v>
      </c>
      <c r="R6" s="32">
        <v>10.199999999999999</v>
      </c>
      <c r="S6" s="34">
        <v>0</v>
      </c>
    </row>
    <row r="7" spans="1:19">
      <c r="A7" s="35"/>
      <c r="B7" s="36"/>
      <c r="C7" s="37">
        <v>146</v>
      </c>
      <c r="D7" s="38" t="s">
        <v>28</v>
      </c>
      <c r="E7" s="38" t="s">
        <v>47</v>
      </c>
      <c r="F7" s="37">
        <v>150</v>
      </c>
      <c r="G7" s="38"/>
      <c r="H7" s="39">
        <v>18.75</v>
      </c>
      <c r="I7" s="40">
        <v>19.5</v>
      </c>
      <c r="J7" s="41">
        <v>2.7</v>
      </c>
      <c r="K7" s="42">
        <v>261.45</v>
      </c>
      <c r="L7" s="39">
        <v>0.06</v>
      </c>
      <c r="M7" s="40">
        <v>2.27</v>
      </c>
      <c r="N7" s="40">
        <v>0.01</v>
      </c>
      <c r="O7" s="43">
        <v>4.34</v>
      </c>
      <c r="P7" s="39">
        <v>36.35</v>
      </c>
      <c r="Q7" s="40">
        <v>149.9</v>
      </c>
      <c r="R7" s="40">
        <v>21.2</v>
      </c>
      <c r="S7" s="43">
        <v>0.7</v>
      </c>
    </row>
    <row r="8" spans="1:19" ht="54.75" customHeight="1">
      <c r="A8" s="35"/>
      <c r="B8" s="36"/>
      <c r="C8" s="44">
        <v>219</v>
      </c>
      <c r="D8" s="45" t="s">
        <v>30</v>
      </c>
      <c r="E8" s="46" t="s">
        <v>48</v>
      </c>
      <c r="F8" s="47">
        <v>200</v>
      </c>
      <c r="G8" s="45"/>
      <c r="H8" s="39">
        <v>6.64</v>
      </c>
      <c r="I8" s="40">
        <v>5.14</v>
      </c>
      <c r="J8" s="43">
        <v>18.600000000000001</v>
      </c>
      <c r="K8" s="48">
        <v>148.4</v>
      </c>
      <c r="L8" s="49">
        <v>0</v>
      </c>
      <c r="M8" s="50">
        <v>4.4000000000000004</v>
      </c>
      <c r="N8" s="50">
        <v>0</v>
      </c>
      <c r="O8" s="51">
        <v>0.32</v>
      </c>
      <c r="P8" s="49">
        <v>0.4</v>
      </c>
      <c r="Q8" s="50">
        <v>0</v>
      </c>
      <c r="R8" s="50">
        <v>0</v>
      </c>
      <c r="S8" s="51">
        <v>0.04</v>
      </c>
    </row>
    <row r="9" spans="1:19">
      <c r="A9" s="35"/>
      <c r="B9" s="36"/>
      <c r="C9" s="52">
        <v>119</v>
      </c>
      <c r="D9" s="45" t="s">
        <v>31</v>
      </c>
      <c r="E9" s="53" t="s">
        <v>49</v>
      </c>
      <c r="F9" s="44">
        <v>30</v>
      </c>
      <c r="G9" s="54"/>
      <c r="H9" s="39">
        <v>2.13</v>
      </c>
      <c r="I9" s="40">
        <v>0.21</v>
      </c>
      <c r="J9" s="41">
        <v>13.26</v>
      </c>
      <c r="K9" s="55">
        <v>72</v>
      </c>
      <c r="L9" s="39">
        <v>0.03</v>
      </c>
      <c r="M9" s="40">
        <v>0</v>
      </c>
      <c r="N9" s="40">
        <v>0</v>
      </c>
      <c r="O9" s="43">
        <v>0.05</v>
      </c>
      <c r="P9" s="39">
        <v>11.1</v>
      </c>
      <c r="Q9" s="40">
        <v>65.400000000000006</v>
      </c>
      <c r="R9" s="40">
        <v>19.5</v>
      </c>
      <c r="S9" s="43">
        <v>0.84</v>
      </c>
    </row>
    <row r="10" spans="1:19">
      <c r="A10" s="35"/>
      <c r="B10" s="36"/>
      <c r="C10" s="44">
        <v>120</v>
      </c>
      <c r="D10" s="45" t="s">
        <v>33</v>
      </c>
      <c r="E10" s="45" t="s">
        <v>34</v>
      </c>
      <c r="F10" s="44">
        <v>20</v>
      </c>
      <c r="G10" s="54"/>
      <c r="H10" s="39">
        <v>1.1399999999999999</v>
      </c>
      <c r="I10" s="40">
        <v>0.22</v>
      </c>
      <c r="J10" s="41">
        <v>7.44</v>
      </c>
      <c r="K10" s="55">
        <v>36.26</v>
      </c>
      <c r="L10" s="39">
        <v>0.02</v>
      </c>
      <c r="M10" s="40">
        <v>0.08</v>
      </c>
      <c r="N10" s="40">
        <v>0</v>
      </c>
      <c r="O10" s="43">
        <v>0.06</v>
      </c>
      <c r="P10" s="39">
        <v>6.8</v>
      </c>
      <c r="Q10" s="40">
        <v>24</v>
      </c>
      <c r="R10" s="40">
        <v>8.1999999999999993</v>
      </c>
      <c r="S10" s="43">
        <v>0.46</v>
      </c>
    </row>
    <row r="11" spans="1:19">
      <c r="A11" s="35"/>
      <c r="B11" s="36"/>
      <c r="C11" s="37"/>
      <c r="D11" s="38"/>
      <c r="E11" s="56" t="s">
        <v>35</v>
      </c>
      <c r="F11" s="57">
        <f>SUM(F6:F10)</f>
        <v>550</v>
      </c>
      <c r="G11" s="58"/>
      <c r="H11" s="59">
        <f t="shared" ref="H11:S11" si="0">SUM(H6:H10)</f>
        <v>29.26</v>
      </c>
      <c r="I11" s="60">
        <f t="shared" si="0"/>
        <v>25.07</v>
      </c>
      <c r="J11" s="61">
        <f t="shared" si="0"/>
        <v>58.949999999999996</v>
      </c>
      <c r="K11" s="62">
        <f>SUM(K6:K10)</f>
        <v>587.11</v>
      </c>
      <c r="L11" s="59">
        <f t="shared" si="0"/>
        <v>0.11</v>
      </c>
      <c r="M11" s="60">
        <f t="shared" si="0"/>
        <v>18.75</v>
      </c>
      <c r="N11" s="60">
        <f t="shared" si="0"/>
        <v>0.01</v>
      </c>
      <c r="O11" s="63">
        <f t="shared" si="0"/>
        <v>4.7699999999999996</v>
      </c>
      <c r="P11" s="59">
        <f t="shared" si="0"/>
        <v>85.25</v>
      </c>
      <c r="Q11" s="60">
        <f t="shared" si="0"/>
        <v>259.70000000000005</v>
      </c>
      <c r="R11" s="60">
        <f t="shared" si="0"/>
        <v>59.099999999999994</v>
      </c>
      <c r="S11" s="63">
        <f t="shared" si="0"/>
        <v>2.04</v>
      </c>
    </row>
    <row r="12" spans="1:19" ht="15.75" thickBot="1">
      <c r="A12" s="35"/>
      <c r="B12" s="64"/>
      <c r="C12" s="65"/>
      <c r="D12" s="66"/>
      <c r="E12" s="67" t="s">
        <v>36</v>
      </c>
      <c r="F12" s="65"/>
      <c r="G12" s="68"/>
      <c r="H12" s="69"/>
      <c r="I12" s="70"/>
      <c r="J12" s="71"/>
      <c r="K12" s="72">
        <f>K11/23.5</f>
        <v>24.983404255319151</v>
      </c>
      <c r="L12" s="69"/>
      <c r="M12" s="70"/>
      <c r="N12" s="70"/>
      <c r="O12" s="73"/>
      <c r="P12" s="74"/>
      <c r="Q12" s="75"/>
      <c r="R12" s="75"/>
      <c r="S12" s="76"/>
    </row>
    <row r="13" spans="1:19">
      <c r="A13" s="77" t="s">
        <v>37</v>
      </c>
      <c r="B13" s="78"/>
      <c r="C13" s="79"/>
      <c r="D13" s="80"/>
      <c r="E13" s="80"/>
      <c r="F13" s="81"/>
      <c r="G13" s="80"/>
      <c r="H13" s="82"/>
      <c r="I13" s="83"/>
      <c r="J13" s="84"/>
      <c r="K13" s="85"/>
      <c r="L13" s="82"/>
      <c r="M13" s="83"/>
      <c r="N13" s="83"/>
      <c r="O13" s="86"/>
      <c r="P13" s="87"/>
      <c r="Q13" s="83">
        <v>16.5</v>
      </c>
      <c r="R13" s="83">
        <v>13.5</v>
      </c>
      <c r="S13" s="86">
        <v>3.3</v>
      </c>
    </row>
    <row r="14" spans="1:19" ht="30.75" customHeight="1">
      <c r="A14" s="88"/>
      <c r="B14" s="89"/>
      <c r="C14" s="90">
        <v>31</v>
      </c>
      <c r="D14" s="91" t="s">
        <v>38</v>
      </c>
      <c r="E14" s="92" t="s">
        <v>39</v>
      </c>
      <c r="F14" s="93">
        <v>200</v>
      </c>
      <c r="G14" s="94"/>
      <c r="H14" s="95">
        <v>6.2</v>
      </c>
      <c r="I14" s="96">
        <v>7.2</v>
      </c>
      <c r="J14" s="97">
        <v>9.1999999999999993</v>
      </c>
      <c r="K14" s="98">
        <v>127.8</v>
      </c>
      <c r="L14" s="95">
        <v>0.04</v>
      </c>
      <c r="M14" s="96">
        <v>9.92</v>
      </c>
      <c r="N14" s="96">
        <v>0</v>
      </c>
      <c r="O14" s="99">
        <v>1.1000000000000001</v>
      </c>
      <c r="P14" s="100">
        <v>51</v>
      </c>
      <c r="Q14" s="96">
        <v>61.2</v>
      </c>
      <c r="R14" s="96">
        <v>22.8</v>
      </c>
      <c r="S14" s="99">
        <v>1</v>
      </c>
    </row>
    <row r="15" spans="1:19" ht="42.75" customHeight="1">
      <c r="A15" s="101"/>
      <c r="B15" s="102" t="s">
        <v>40</v>
      </c>
      <c r="C15" s="61">
        <v>193</v>
      </c>
      <c r="D15" s="38" t="s">
        <v>28</v>
      </c>
      <c r="E15" s="103" t="s">
        <v>44</v>
      </c>
      <c r="F15" s="104">
        <v>90</v>
      </c>
      <c r="G15" s="58"/>
      <c r="H15" s="105">
        <v>15.3</v>
      </c>
      <c r="I15" s="106">
        <v>9.99</v>
      </c>
      <c r="J15" s="107">
        <v>4.58</v>
      </c>
      <c r="K15" s="108">
        <v>208.08</v>
      </c>
      <c r="L15" s="105">
        <v>0.38</v>
      </c>
      <c r="M15" s="106">
        <v>0.09</v>
      </c>
      <c r="N15" s="106">
        <v>0</v>
      </c>
      <c r="O15" s="109">
        <v>0.22</v>
      </c>
      <c r="P15" s="110">
        <v>27.09</v>
      </c>
      <c r="Q15" s="106">
        <v>58.77</v>
      </c>
      <c r="R15" s="106">
        <v>12.43</v>
      </c>
      <c r="S15" s="109">
        <v>0.8</v>
      </c>
    </row>
    <row r="16" spans="1:19" ht="33.75" customHeight="1">
      <c r="A16" s="101"/>
      <c r="B16" s="102"/>
      <c r="C16" s="61">
        <v>232</v>
      </c>
      <c r="D16" s="38" t="s">
        <v>29</v>
      </c>
      <c r="E16" s="111" t="s">
        <v>45</v>
      </c>
      <c r="F16" s="37">
        <v>150</v>
      </c>
      <c r="G16" s="58"/>
      <c r="H16" s="112">
        <v>2.4</v>
      </c>
      <c r="I16" s="113">
        <v>6.9</v>
      </c>
      <c r="J16" s="114">
        <v>14.1</v>
      </c>
      <c r="K16" s="115">
        <v>128.85</v>
      </c>
      <c r="L16" s="112">
        <v>0.15</v>
      </c>
      <c r="M16" s="113">
        <v>22.81</v>
      </c>
      <c r="N16" s="113">
        <v>0</v>
      </c>
      <c r="O16" s="116">
        <v>0.4</v>
      </c>
      <c r="P16" s="117">
        <v>39.1</v>
      </c>
      <c r="Q16" s="113">
        <v>69.849999999999994</v>
      </c>
      <c r="R16" s="113">
        <v>40.56</v>
      </c>
      <c r="S16" s="116">
        <v>1.57</v>
      </c>
    </row>
    <row r="17" spans="1:19" ht="28.5" customHeight="1">
      <c r="A17" s="101"/>
      <c r="B17" s="102"/>
      <c r="C17" s="61">
        <v>104</v>
      </c>
      <c r="D17" s="38" t="s">
        <v>30</v>
      </c>
      <c r="E17" s="103" t="s">
        <v>46</v>
      </c>
      <c r="F17" s="104">
        <v>200</v>
      </c>
      <c r="G17" s="58"/>
      <c r="H17" s="49">
        <v>0.2</v>
      </c>
      <c r="I17" s="50">
        <v>0</v>
      </c>
      <c r="J17" s="118">
        <v>11</v>
      </c>
      <c r="K17" s="119">
        <v>44.8</v>
      </c>
      <c r="L17" s="49">
        <v>0.16</v>
      </c>
      <c r="M17" s="50">
        <v>9.16</v>
      </c>
      <c r="N17" s="50">
        <v>0.12</v>
      </c>
      <c r="O17" s="51">
        <v>0.8</v>
      </c>
      <c r="P17" s="120">
        <v>0.76</v>
      </c>
      <c r="Q17" s="50">
        <v>0</v>
      </c>
      <c r="R17" s="50">
        <v>0</v>
      </c>
      <c r="S17" s="51">
        <v>0</v>
      </c>
    </row>
    <row r="18" spans="1:19">
      <c r="A18" s="101"/>
      <c r="B18" s="102"/>
      <c r="C18" s="114">
        <v>119</v>
      </c>
      <c r="D18" s="38" t="s">
        <v>31</v>
      </c>
      <c r="E18" s="121" t="s">
        <v>32</v>
      </c>
      <c r="F18" s="37">
        <v>20</v>
      </c>
      <c r="G18" s="58"/>
      <c r="H18" s="49">
        <v>3.19</v>
      </c>
      <c r="I18" s="50">
        <v>0.31</v>
      </c>
      <c r="J18" s="118">
        <v>19.89</v>
      </c>
      <c r="K18" s="119">
        <v>108</v>
      </c>
      <c r="L18" s="49">
        <v>0.05</v>
      </c>
      <c r="M18" s="50">
        <v>0</v>
      </c>
      <c r="N18" s="50">
        <v>0</v>
      </c>
      <c r="O18" s="51">
        <v>0.08</v>
      </c>
      <c r="P18" s="120">
        <v>16.649999999999999</v>
      </c>
      <c r="Q18" s="50">
        <v>98.1</v>
      </c>
      <c r="R18" s="50">
        <v>29.25</v>
      </c>
      <c r="S18" s="51">
        <v>1.26</v>
      </c>
    </row>
    <row r="19" spans="1:19">
      <c r="A19" s="101"/>
      <c r="B19" s="102"/>
      <c r="C19" s="61">
        <v>120</v>
      </c>
      <c r="D19" s="38" t="s">
        <v>33</v>
      </c>
      <c r="E19" s="121" t="s">
        <v>41</v>
      </c>
      <c r="F19" s="37">
        <v>20</v>
      </c>
      <c r="G19" s="58"/>
      <c r="H19" s="49">
        <v>1.42</v>
      </c>
      <c r="I19" s="50">
        <v>0.27</v>
      </c>
      <c r="J19" s="118">
        <v>9.3000000000000007</v>
      </c>
      <c r="K19" s="119">
        <v>45.32</v>
      </c>
      <c r="L19" s="49">
        <v>0.02</v>
      </c>
      <c r="M19" s="50">
        <v>0.1</v>
      </c>
      <c r="N19" s="50">
        <v>0</v>
      </c>
      <c r="O19" s="51">
        <v>7.0000000000000007E-2</v>
      </c>
      <c r="P19" s="120">
        <v>8.5</v>
      </c>
      <c r="Q19" s="50">
        <v>30</v>
      </c>
      <c r="R19" s="50">
        <v>10.25</v>
      </c>
      <c r="S19" s="51">
        <v>0.56999999999999995</v>
      </c>
    </row>
    <row r="20" spans="1:19">
      <c r="A20" s="101"/>
      <c r="B20" s="102"/>
      <c r="C20" s="122"/>
      <c r="D20" s="123"/>
      <c r="E20" s="56" t="s">
        <v>35</v>
      </c>
      <c r="F20" s="57">
        <f>SUM(F13:F19)</f>
        <v>680</v>
      </c>
      <c r="G20" s="58"/>
      <c r="H20" s="59">
        <f t="shared" ref="H20:S20" si="1">H13+H14+H15+H16+H18+H19</f>
        <v>28.509999999999998</v>
      </c>
      <c r="I20" s="60">
        <f t="shared" si="1"/>
        <v>24.67</v>
      </c>
      <c r="J20" s="61">
        <f t="shared" si="1"/>
        <v>57.069999999999993</v>
      </c>
      <c r="K20" s="124">
        <f>K13+K14+K15+K16+K18+K19</f>
        <v>618.05000000000007</v>
      </c>
      <c r="L20" s="59">
        <f t="shared" si="1"/>
        <v>0.64</v>
      </c>
      <c r="M20" s="60">
        <f t="shared" si="1"/>
        <v>32.92</v>
      </c>
      <c r="N20" s="60">
        <f t="shared" si="1"/>
        <v>0</v>
      </c>
      <c r="O20" s="63">
        <f t="shared" si="1"/>
        <v>1.8700000000000003</v>
      </c>
      <c r="P20" s="125">
        <f t="shared" si="1"/>
        <v>142.34</v>
      </c>
      <c r="Q20" s="60">
        <f t="shared" si="1"/>
        <v>334.41999999999996</v>
      </c>
      <c r="R20" s="60">
        <f t="shared" si="1"/>
        <v>128.79</v>
      </c>
      <c r="S20" s="63">
        <f t="shared" si="1"/>
        <v>8.5</v>
      </c>
    </row>
    <row r="21" spans="1:19" ht="15.75" thickBot="1">
      <c r="A21" s="126"/>
      <c r="B21" s="127"/>
      <c r="C21" s="128"/>
      <c r="D21" s="129"/>
      <c r="E21" s="130" t="s">
        <v>36</v>
      </c>
      <c r="F21" s="131"/>
      <c r="G21" s="132"/>
      <c r="H21" s="74"/>
      <c r="I21" s="75"/>
      <c r="J21" s="133"/>
      <c r="K21" s="134">
        <f>K20/23.5</f>
        <v>26.300000000000004</v>
      </c>
      <c r="L21" s="74"/>
      <c r="M21" s="75"/>
      <c r="N21" s="75"/>
      <c r="O21" s="76"/>
      <c r="P21" s="135"/>
      <c r="Q21" s="75"/>
      <c r="R21" s="75"/>
      <c r="S21" s="76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2022-03-28T04:28:17Z</dcterms:modified>
</cp:coreProperties>
</file>