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2" i="1"/>
  <c r="R22"/>
  <c r="Q22"/>
  <c r="P22"/>
  <c r="O22"/>
  <c r="N22"/>
  <c r="M22"/>
  <c r="L22"/>
  <c r="K22"/>
  <c r="K23" s="1"/>
  <c r="J22"/>
  <c r="I22"/>
  <c r="H22"/>
  <c r="F22"/>
  <c r="K13"/>
  <c r="S12"/>
  <c r="R12"/>
  <c r="Q12"/>
  <c r="P12"/>
  <c r="O12"/>
  <c r="N12"/>
  <c r="M12"/>
  <c r="L12"/>
  <c r="K12"/>
  <c r="J12"/>
  <c r="I12"/>
  <c r="H12"/>
  <c r="G12"/>
  <c r="F12"/>
</calcChain>
</file>

<file path=xl/sharedStrings.xml><?xml version="1.0" encoding="utf-8"?>
<sst xmlns="http://schemas.openxmlformats.org/spreadsheetml/2006/main" count="57" uniqueCount="51">
  <si>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</si>
  <si>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</si>
  <si>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</si>
  <si>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</si>
  <si>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</si>
  <si>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</si>
  <si>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</si>
  <si>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</si>
  <si>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</si>
  <si>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</si>
  <si>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</si>
  <si>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</si>
  <si>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</si>
  <si>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</si>
  <si>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</si>
  <si>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</si>
  <si>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</si>
  <si>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</si>
  <si>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</si>
  <si>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</si>
  <si>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</si>
  <si>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</si>
  <si>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</si>
  <si>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</si>
  <si>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</si>
  <si>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</si>
  <si>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</si>
  <si>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</si>
  <si>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</si>
  <si>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</si>
  <si>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</si>
  <si>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</si>
  <si>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</si>
  <si>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</si>
  <si>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</si>
  <si>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</si>
  <si>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</si>
  <si>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Борщ с мясом и сметаной</t>
  </si>
  <si>
    <t>2 блюдо</t>
  </si>
  <si>
    <t>гарнир</t>
  </si>
  <si>
    <t>3 блюдо</t>
  </si>
  <si>
    <t>хлеб пшеничный</t>
  </si>
  <si>
    <t>Хлеб пшеничный</t>
  </si>
  <si>
    <t xml:space="preserve">Яйцо отварное </t>
  </si>
  <si>
    <t>МБОУ СОШ 1</t>
  </si>
  <si>
    <t>Биточек из птицы</t>
  </si>
  <si>
    <t>Картофель запеченный</t>
  </si>
  <si>
    <t>Бефстроганов</t>
  </si>
  <si>
    <t>Гарнир</t>
  </si>
  <si>
    <t>Рис отварной с маслом</t>
  </si>
  <si>
    <t>Кисель плодово- 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</si>
</sst>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1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5" fillId="2" borderId="24" xfId="0" applyFont="1" applyFill="1" applyBorder="1" applyAlignment="1">
      <alignment horizontal="left"/>
    </xf>
    <xf numFmtId="0" fontId="1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3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" fillId="2" borderId="15" xfId="0" applyFont="1" applyFill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1" fillId="0" borderId="15" xfId="0" applyFont="1" applyBorder="1"/>
    <xf numFmtId="0" fontId="3" fillId="2" borderId="17" xfId="0" applyFont="1" applyFill="1" applyBorder="1"/>
    <xf numFmtId="0" fontId="1" fillId="2" borderId="17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3" fillId="2" borderId="29" xfId="0" applyFont="1" applyFill="1" applyBorder="1"/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workbookViewId="0">
      <selection activeCell="G16" sqref="G16"/>
    </sheetView>
  </sheetViews>
  <sheetFormatPr defaultRowHeight="15"/>
  <cols>
    <col min="2" max="2" width="13.85546875" customWidth="1"/>
    <col min="4" max="4" width="17.7109375" customWidth="1"/>
    <col min="5" max="5" width="22.140625" customWidth="1"/>
    <col min="7" max="7" width="11.85546875" bestFit="1" customWidth="1"/>
  </cols>
  <sheetData>
    <row r="2" spans="1:19">
      <c r="A2" s="5" t="s">
        <v>0</v>
      </c>
      <c r="B2" s="6" t="s">
        <v>44</v>
      </c>
      <c r="C2" s="7"/>
      <c r="D2" s="8" t="s">
        <v>1</v>
      </c>
      <c r="E2" s="10">
        <v>1</v>
      </c>
      <c r="F2" s="9" t="s">
        <v>2</v>
      </c>
      <c r="G2" s="130">
        <v>44673</v>
      </c>
      <c r="H2" s="5"/>
      <c r="I2" s="1"/>
      <c r="J2" s="1"/>
      <c r="K2" s="9"/>
      <c r="L2" s="6"/>
      <c r="M2" s="1"/>
      <c r="N2" s="1"/>
      <c r="O2" s="1"/>
      <c r="P2" s="1"/>
      <c r="Q2" s="1"/>
      <c r="R2" s="1"/>
      <c r="S2" s="1"/>
    </row>
    <row r="3" spans="1:19" ht="15.75" thickBot="1">
      <c r="A3" s="1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37" t="s">
        <v>6</v>
      </c>
      <c r="M4" s="138"/>
      <c r="N4" s="138"/>
      <c r="O4" s="139"/>
      <c r="P4" s="137" t="s">
        <v>7</v>
      </c>
      <c r="Q4" s="140"/>
      <c r="R4" s="140"/>
      <c r="S4" s="141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19" ht="30" customHeight="1" thickBot="1">
      <c r="A6" s="30" t="s">
        <v>26</v>
      </c>
      <c r="B6" s="31"/>
      <c r="C6" s="32">
        <v>190</v>
      </c>
      <c r="D6" s="33" t="s">
        <v>48</v>
      </c>
      <c r="E6" s="34" t="s">
        <v>49</v>
      </c>
      <c r="F6" s="35">
        <v>150</v>
      </c>
      <c r="G6" s="36"/>
      <c r="H6" s="37">
        <v>3.3</v>
      </c>
      <c r="I6" s="38">
        <v>4.95</v>
      </c>
      <c r="J6" s="39">
        <v>32.25</v>
      </c>
      <c r="K6" s="40">
        <v>186.45</v>
      </c>
      <c r="L6" s="37"/>
      <c r="M6" s="38"/>
      <c r="N6" s="38"/>
      <c r="O6" s="41"/>
      <c r="P6" s="37"/>
      <c r="Q6" s="38"/>
      <c r="R6" s="38"/>
      <c r="S6" s="39"/>
    </row>
    <row r="7" spans="1:19" ht="33.75" customHeight="1">
      <c r="A7" s="42"/>
      <c r="B7" s="43"/>
      <c r="C7" s="44">
        <v>66</v>
      </c>
      <c r="D7" s="45" t="s">
        <v>28</v>
      </c>
      <c r="E7" s="34" t="s">
        <v>47</v>
      </c>
      <c r="F7" s="35">
        <v>90</v>
      </c>
      <c r="G7" s="46"/>
      <c r="H7" s="37">
        <v>15.6</v>
      </c>
      <c r="I7" s="38">
        <v>16.350000000000001</v>
      </c>
      <c r="J7" s="39">
        <v>2.7</v>
      </c>
      <c r="K7" s="47">
        <v>220.2</v>
      </c>
      <c r="L7" s="37">
        <v>7.0000000000000007E-2</v>
      </c>
      <c r="M7" s="38">
        <v>0.52</v>
      </c>
      <c r="N7" s="38">
        <v>0.33</v>
      </c>
      <c r="O7" s="41">
        <v>0.78</v>
      </c>
      <c r="P7" s="37">
        <v>112.35</v>
      </c>
      <c r="Q7" s="38">
        <v>250.35</v>
      </c>
      <c r="R7" s="38">
        <v>18.809999999999999</v>
      </c>
      <c r="S7" s="39">
        <v>2.79</v>
      </c>
    </row>
    <row r="8" spans="1:19" ht="29.25" customHeight="1">
      <c r="A8" s="42"/>
      <c r="B8" s="43"/>
      <c r="C8" s="32">
        <v>114</v>
      </c>
      <c r="D8" s="33" t="s">
        <v>29</v>
      </c>
      <c r="E8" s="48" t="s">
        <v>50</v>
      </c>
      <c r="F8" s="11">
        <v>200</v>
      </c>
      <c r="G8" s="32"/>
      <c r="H8" s="37">
        <v>0.2</v>
      </c>
      <c r="I8" s="38">
        <v>0</v>
      </c>
      <c r="J8" s="39">
        <v>11</v>
      </c>
      <c r="K8" s="47">
        <v>44.8</v>
      </c>
      <c r="L8" s="37">
        <v>0</v>
      </c>
      <c r="M8" s="38">
        <v>0.08</v>
      </c>
      <c r="N8" s="38">
        <v>0</v>
      </c>
      <c r="O8" s="41">
        <v>0</v>
      </c>
      <c r="P8" s="37">
        <v>13.56</v>
      </c>
      <c r="Q8" s="38">
        <v>7.66</v>
      </c>
      <c r="R8" s="38">
        <v>4.08</v>
      </c>
      <c r="S8" s="39">
        <v>0.8</v>
      </c>
    </row>
    <row r="9" spans="1:19" ht="32.25" customHeight="1">
      <c r="A9" s="42"/>
      <c r="B9" s="49"/>
      <c r="C9" s="46">
        <v>121</v>
      </c>
      <c r="D9" s="54" t="s">
        <v>41</v>
      </c>
      <c r="E9" s="108" t="s">
        <v>42</v>
      </c>
      <c r="F9" s="43">
        <v>30</v>
      </c>
      <c r="G9" s="32"/>
      <c r="H9" s="37">
        <v>2.16</v>
      </c>
      <c r="I9" s="38">
        <v>0.81</v>
      </c>
      <c r="J9" s="39">
        <v>14.73</v>
      </c>
      <c r="K9" s="47">
        <v>75.66</v>
      </c>
      <c r="L9" s="37">
        <v>0.04</v>
      </c>
      <c r="M9" s="38">
        <v>0</v>
      </c>
      <c r="N9" s="38">
        <v>0</v>
      </c>
      <c r="O9" s="41">
        <v>0.51</v>
      </c>
      <c r="P9" s="37">
        <v>7.5</v>
      </c>
      <c r="Q9" s="38">
        <v>24.6</v>
      </c>
      <c r="R9" s="38">
        <v>9.9</v>
      </c>
      <c r="S9" s="39">
        <v>0.45</v>
      </c>
    </row>
    <row r="10" spans="1:19">
      <c r="A10" s="42"/>
      <c r="B10" s="43"/>
      <c r="C10" s="32">
        <v>120</v>
      </c>
      <c r="D10" s="33" t="s">
        <v>31</v>
      </c>
      <c r="E10" s="50" t="s">
        <v>32</v>
      </c>
      <c r="F10" s="51">
        <v>20</v>
      </c>
      <c r="G10" s="52"/>
      <c r="H10" s="37">
        <v>1.1399999999999999</v>
      </c>
      <c r="I10" s="38">
        <v>0.22</v>
      </c>
      <c r="J10" s="39">
        <v>7.44</v>
      </c>
      <c r="K10" s="40">
        <v>36.26</v>
      </c>
      <c r="L10" s="37">
        <v>0.02</v>
      </c>
      <c r="M10" s="38">
        <v>0.08</v>
      </c>
      <c r="N10" s="38">
        <v>0</v>
      </c>
      <c r="O10" s="41">
        <v>0.06</v>
      </c>
      <c r="P10" s="37">
        <v>6.8</v>
      </c>
      <c r="Q10" s="38">
        <v>24</v>
      </c>
      <c r="R10" s="38">
        <v>8.1999999999999993</v>
      </c>
      <c r="S10" s="39">
        <v>0.46</v>
      </c>
    </row>
    <row r="11" spans="1:19">
      <c r="A11" s="42"/>
      <c r="B11" s="43"/>
      <c r="C11" s="32"/>
      <c r="D11" s="33"/>
      <c r="E11" s="50"/>
      <c r="F11" s="51"/>
      <c r="G11" s="52"/>
      <c r="H11" s="37"/>
      <c r="I11" s="38"/>
      <c r="J11" s="39"/>
      <c r="K11" s="40"/>
      <c r="L11" s="37"/>
      <c r="M11" s="38"/>
      <c r="N11" s="38"/>
      <c r="O11" s="41"/>
      <c r="P11" s="37"/>
      <c r="Q11" s="38"/>
      <c r="R11" s="38"/>
      <c r="S11" s="39"/>
    </row>
    <row r="12" spans="1:19">
      <c r="A12" s="42"/>
      <c r="B12" s="43"/>
      <c r="C12" s="53"/>
      <c r="D12" s="54"/>
      <c r="E12" s="55" t="s">
        <v>33</v>
      </c>
      <c r="F12" s="56">
        <f>F7+F8+F9+F10+100</f>
        <v>440</v>
      </c>
      <c r="G12" s="57">
        <f t="shared" ref="G12:S12" si="0">G7+G8+G9+G10+100</f>
        <v>100</v>
      </c>
      <c r="H12" s="58">
        <f t="shared" si="0"/>
        <v>119.1</v>
      </c>
      <c r="I12" s="59">
        <f t="shared" si="0"/>
        <v>117.38</v>
      </c>
      <c r="J12" s="60">
        <f t="shared" si="0"/>
        <v>135.87</v>
      </c>
      <c r="K12" s="61">
        <f t="shared" si="0"/>
        <v>476.91999999999996</v>
      </c>
      <c r="L12" s="58">
        <f t="shared" si="0"/>
        <v>100.13</v>
      </c>
      <c r="M12" s="59">
        <f t="shared" si="0"/>
        <v>100.68</v>
      </c>
      <c r="N12" s="59">
        <f t="shared" si="0"/>
        <v>100.33</v>
      </c>
      <c r="O12" s="62">
        <f t="shared" si="0"/>
        <v>101.35</v>
      </c>
      <c r="P12" s="58">
        <f t="shared" si="0"/>
        <v>240.21</v>
      </c>
      <c r="Q12" s="59">
        <f t="shared" si="0"/>
        <v>406.61</v>
      </c>
      <c r="R12" s="59">
        <f t="shared" si="0"/>
        <v>140.99</v>
      </c>
      <c r="S12" s="60">
        <f t="shared" si="0"/>
        <v>104.5</v>
      </c>
    </row>
    <row r="13" spans="1:19" ht="15.75" thickBot="1">
      <c r="A13" s="63"/>
      <c r="B13" s="64"/>
      <c r="C13" s="65"/>
      <c r="D13" s="66"/>
      <c r="E13" s="67" t="s">
        <v>34</v>
      </c>
      <c r="F13" s="64"/>
      <c r="G13" s="68"/>
      <c r="H13" s="69"/>
      <c r="I13" s="70"/>
      <c r="J13" s="71"/>
      <c r="K13" s="72">
        <f>K12/23.5</f>
        <v>20.294468085106381</v>
      </c>
      <c r="L13" s="69"/>
      <c r="M13" s="70"/>
      <c r="N13" s="70"/>
      <c r="O13" s="73"/>
      <c r="P13" s="69"/>
      <c r="Q13" s="70"/>
      <c r="R13" s="70"/>
      <c r="S13" s="71"/>
    </row>
    <row r="14" spans="1:19" ht="25.5" customHeight="1">
      <c r="A14" s="74" t="s">
        <v>35</v>
      </c>
      <c r="B14" s="75"/>
      <c r="C14" s="76">
        <v>12</v>
      </c>
      <c r="D14" s="77" t="s">
        <v>27</v>
      </c>
      <c r="E14" s="78" t="s">
        <v>43</v>
      </c>
      <c r="F14" s="76">
        <v>50</v>
      </c>
      <c r="G14" s="79"/>
      <c r="H14" s="80">
        <v>5.95</v>
      </c>
      <c r="I14" s="81">
        <v>5.05</v>
      </c>
      <c r="J14" s="82">
        <v>0.3</v>
      </c>
      <c r="K14" s="83">
        <v>70.7</v>
      </c>
      <c r="L14" s="80">
        <v>0.03</v>
      </c>
      <c r="M14" s="81">
        <v>0.82</v>
      </c>
      <c r="N14" s="81">
        <v>0.14000000000000001</v>
      </c>
      <c r="O14" s="84">
        <v>0.3</v>
      </c>
      <c r="P14" s="80">
        <v>33.81</v>
      </c>
      <c r="Q14" s="81">
        <v>87.08</v>
      </c>
      <c r="R14" s="81">
        <v>6.4</v>
      </c>
      <c r="S14" s="82">
        <v>1.1499999999999999</v>
      </c>
    </row>
    <row r="15" spans="1:19" ht="25.5" customHeight="1">
      <c r="A15" s="30"/>
      <c r="B15" s="76"/>
      <c r="C15" s="131"/>
      <c r="D15" s="77"/>
      <c r="E15" s="77"/>
      <c r="F15" s="76"/>
      <c r="G15" s="132"/>
      <c r="H15" s="133"/>
      <c r="I15" s="134"/>
      <c r="J15" s="135"/>
      <c r="K15" s="83"/>
      <c r="L15" s="133"/>
      <c r="M15" s="134"/>
      <c r="N15" s="134"/>
      <c r="O15" s="136"/>
      <c r="P15" s="133"/>
      <c r="Q15" s="134"/>
      <c r="R15" s="134"/>
      <c r="S15" s="135"/>
    </row>
    <row r="16" spans="1:19" ht="39.75" customHeight="1">
      <c r="A16" s="30"/>
      <c r="B16" s="85"/>
      <c r="C16" s="53">
        <v>31</v>
      </c>
      <c r="D16" s="54" t="s">
        <v>36</v>
      </c>
      <c r="E16" s="86" t="s">
        <v>37</v>
      </c>
      <c r="F16" s="87">
        <v>200</v>
      </c>
      <c r="G16" s="53"/>
      <c r="H16" s="88">
        <v>5.74</v>
      </c>
      <c r="I16" s="89">
        <v>8.7799999999999994</v>
      </c>
      <c r="J16" s="90">
        <v>8.74</v>
      </c>
      <c r="K16" s="91">
        <v>138.04</v>
      </c>
      <c r="L16" s="88">
        <v>0.04</v>
      </c>
      <c r="M16" s="89">
        <v>5.24</v>
      </c>
      <c r="N16" s="89">
        <v>5.24</v>
      </c>
      <c r="O16" s="92">
        <v>2</v>
      </c>
      <c r="P16" s="88">
        <v>1.2</v>
      </c>
      <c r="Q16" s="89">
        <v>33.799999999999997</v>
      </c>
      <c r="R16" s="89">
        <v>20.28</v>
      </c>
      <c r="S16" s="90">
        <v>1.28</v>
      </c>
    </row>
    <row r="17" spans="1:19" ht="46.5" customHeight="1">
      <c r="A17" s="93"/>
      <c r="B17" s="43"/>
      <c r="C17" s="53">
        <v>194</v>
      </c>
      <c r="D17" s="54" t="s">
        <v>38</v>
      </c>
      <c r="E17" s="86" t="s">
        <v>45</v>
      </c>
      <c r="F17" s="87">
        <v>90</v>
      </c>
      <c r="G17" s="53"/>
      <c r="H17" s="94">
        <v>16.559999999999999</v>
      </c>
      <c r="I17" s="95">
        <v>14.22</v>
      </c>
      <c r="J17" s="96">
        <v>11.7</v>
      </c>
      <c r="K17" s="97">
        <v>240.93</v>
      </c>
      <c r="L17" s="94">
        <v>0.04</v>
      </c>
      <c r="M17" s="95">
        <v>0.5</v>
      </c>
      <c r="N17" s="95">
        <v>0</v>
      </c>
      <c r="O17" s="98">
        <v>1.21</v>
      </c>
      <c r="P17" s="94">
        <v>17.350000000000001</v>
      </c>
      <c r="Q17" s="95">
        <v>113.15</v>
      </c>
      <c r="R17" s="95">
        <v>16.149999999999999</v>
      </c>
      <c r="S17" s="96">
        <v>0.97</v>
      </c>
    </row>
    <row r="18" spans="1:19" ht="36" customHeight="1">
      <c r="A18" s="93"/>
      <c r="B18" s="99"/>
      <c r="C18" s="53">
        <v>233</v>
      </c>
      <c r="D18" s="100" t="s">
        <v>39</v>
      </c>
      <c r="E18" s="101" t="s">
        <v>46</v>
      </c>
      <c r="F18" s="43">
        <v>150</v>
      </c>
      <c r="G18" s="53"/>
      <c r="H18" s="102">
        <v>3.15</v>
      </c>
      <c r="I18" s="103">
        <v>4.5</v>
      </c>
      <c r="J18" s="104">
        <v>17.55</v>
      </c>
      <c r="K18" s="105">
        <v>122.85</v>
      </c>
      <c r="L18" s="102">
        <v>0.13</v>
      </c>
      <c r="M18" s="103">
        <v>25.51</v>
      </c>
      <c r="N18" s="103">
        <v>0</v>
      </c>
      <c r="O18" s="106">
        <v>0.48</v>
      </c>
      <c r="P18" s="102">
        <v>28.69</v>
      </c>
      <c r="Q18" s="103">
        <v>79.87</v>
      </c>
      <c r="R18" s="103">
        <v>33.22</v>
      </c>
      <c r="S18" s="104">
        <v>1.41</v>
      </c>
    </row>
    <row r="19" spans="1:19">
      <c r="A19" s="107"/>
      <c r="B19" s="99"/>
      <c r="C19" s="105">
        <v>95</v>
      </c>
      <c r="D19" s="54" t="s">
        <v>40</v>
      </c>
      <c r="E19" s="108" t="s">
        <v>30</v>
      </c>
      <c r="F19" s="99">
        <v>200</v>
      </c>
      <c r="G19" s="109"/>
      <c r="H19" s="110">
        <v>0.2</v>
      </c>
      <c r="I19" s="111">
        <v>0</v>
      </c>
      <c r="J19" s="112">
        <v>11</v>
      </c>
      <c r="K19" s="113">
        <v>44.8</v>
      </c>
      <c r="L19" s="110">
        <v>0.16</v>
      </c>
      <c r="M19" s="111">
        <v>9.18</v>
      </c>
      <c r="N19" s="111">
        <v>0.16</v>
      </c>
      <c r="O19" s="114">
        <v>0.8</v>
      </c>
      <c r="P19" s="110">
        <v>0.78</v>
      </c>
      <c r="Q19" s="111">
        <v>0</v>
      </c>
      <c r="R19" s="111">
        <v>0</v>
      </c>
      <c r="S19" s="112">
        <v>0</v>
      </c>
    </row>
    <row r="20" spans="1:19">
      <c r="A20" s="107"/>
      <c r="B20" s="99"/>
      <c r="C20" s="105">
        <v>119</v>
      </c>
      <c r="D20" s="54" t="s">
        <v>41</v>
      </c>
      <c r="E20" s="108" t="s">
        <v>42</v>
      </c>
      <c r="F20" s="43">
        <v>30</v>
      </c>
      <c r="G20" s="109"/>
      <c r="H20" s="110">
        <v>2.13</v>
      </c>
      <c r="I20" s="111">
        <v>0.21</v>
      </c>
      <c r="J20" s="112">
        <v>13.26</v>
      </c>
      <c r="K20" s="115">
        <v>72</v>
      </c>
      <c r="L20" s="110">
        <v>0.03</v>
      </c>
      <c r="M20" s="111">
        <v>0</v>
      </c>
      <c r="N20" s="111">
        <v>0</v>
      </c>
      <c r="O20" s="114">
        <v>0.05</v>
      </c>
      <c r="P20" s="110">
        <v>11.1</v>
      </c>
      <c r="Q20" s="111">
        <v>65.400000000000006</v>
      </c>
      <c r="R20" s="111">
        <v>19.5</v>
      </c>
      <c r="S20" s="112">
        <v>0.84</v>
      </c>
    </row>
    <row r="21" spans="1:19">
      <c r="A21" s="107"/>
      <c r="B21" s="43"/>
      <c r="C21" s="53">
        <v>120</v>
      </c>
      <c r="D21" s="54" t="s">
        <v>31</v>
      </c>
      <c r="E21" s="108" t="s">
        <v>32</v>
      </c>
      <c r="F21" s="43">
        <v>20</v>
      </c>
      <c r="G21" s="109"/>
      <c r="H21" s="110">
        <v>1.1399999999999999</v>
      </c>
      <c r="I21" s="111">
        <v>0.22</v>
      </c>
      <c r="J21" s="112">
        <v>7.44</v>
      </c>
      <c r="K21" s="115">
        <v>36.26</v>
      </c>
      <c r="L21" s="110">
        <v>0.02</v>
      </c>
      <c r="M21" s="111">
        <v>0.08</v>
      </c>
      <c r="N21" s="111">
        <v>0</v>
      </c>
      <c r="O21" s="114">
        <v>0.06</v>
      </c>
      <c r="P21" s="110">
        <v>6.8</v>
      </c>
      <c r="Q21" s="111">
        <v>24</v>
      </c>
      <c r="R21" s="111">
        <v>8.1999999999999993</v>
      </c>
      <c r="S21" s="112">
        <v>0.46</v>
      </c>
    </row>
    <row r="22" spans="1:19">
      <c r="A22" s="93"/>
      <c r="B22" s="43"/>
      <c r="C22" s="116"/>
      <c r="D22" s="117"/>
      <c r="E22" s="55" t="s">
        <v>33</v>
      </c>
      <c r="F22" s="118">
        <f>F16+F17+F18+F19+F20+F21+60</f>
        <v>750</v>
      </c>
      <c r="G22" s="116"/>
      <c r="H22" s="119">
        <f t="shared" ref="H22:S22" si="1">H14+H16+H17+H18+H19+H20+H21</f>
        <v>34.869999999999997</v>
      </c>
      <c r="I22" s="120">
        <f t="shared" si="1"/>
        <v>32.979999999999997</v>
      </c>
      <c r="J22" s="121">
        <f t="shared" si="1"/>
        <v>69.990000000000009</v>
      </c>
      <c r="K22" s="122">
        <f t="shared" si="1"/>
        <v>725.57999999999993</v>
      </c>
      <c r="L22" s="119">
        <f t="shared" si="1"/>
        <v>0.45000000000000007</v>
      </c>
      <c r="M22" s="120">
        <f t="shared" si="1"/>
        <v>41.33</v>
      </c>
      <c r="N22" s="120">
        <f t="shared" si="1"/>
        <v>5.54</v>
      </c>
      <c r="O22" s="123">
        <f t="shared" si="1"/>
        <v>4.8999999999999995</v>
      </c>
      <c r="P22" s="119">
        <f t="shared" si="1"/>
        <v>99.73</v>
      </c>
      <c r="Q22" s="120">
        <f t="shared" si="1"/>
        <v>403.29999999999995</v>
      </c>
      <c r="R22" s="120">
        <f t="shared" si="1"/>
        <v>103.75</v>
      </c>
      <c r="S22" s="121">
        <f t="shared" si="1"/>
        <v>6.1099999999999994</v>
      </c>
    </row>
    <row r="23" spans="1:19" ht="15.75" thickBot="1">
      <c r="A23" s="124"/>
      <c r="B23" s="64"/>
      <c r="C23" s="65"/>
      <c r="D23" s="66"/>
      <c r="E23" s="67" t="s">
        <v>34</v>
      </c>
      <c r="F23" s="64"/>
      <c r="G23" s="65"/>
      <c r="H23" s="125"/>
      <c r="I23" s="126"/>
      <c r="J23" s="127"/>
      <c r="K23" s="128">
        <f>K22/23.5</f>
        <v>30.87574468085106</v>
      </c>
      <c r="L23" s="125"/>
      <c r="M23" s="126"/>
      <c r="N23" s="126"/>
      <c r="O23" s="129"/>
      <c r="P23" s="125"/>
      <c r="Q23" s="126"/>
      <c r="R23" s="126"/>
      <c r="S23" s="127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2022-04-21T07:45:55Z</dcterms:modified>
</cp:coreProperties>
</file>