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2" i="1"/>
  <c r="I12"/>
  <c r="H12"/>
  <c r="E12"/>
  <c r="R21"/>
  <c r="Q21"/>
  <c r="P21"/>
  <c r="O21"/>
  <c r="N21"/>
  <c r="M21"/>
  <c r="L21"/>
  <c r="K21"/>
  <c r="J21"/>
  <c r="J22" s="1"/>
  <c r="I21"/>
  <c r="H21"/>
  <c r="G21"/>
  <c r="E21"/>
  <c r="R12"/>
  <c r="Q12"/>
  <c r="P12"/>
  <c r="O12"/>
  <c r="N12"/>
  <c r="M12"/>
  <c r="L12"/>
  <c r="K12"/>
  <c r="J12"/>
  <c r="J13" s="1"/>
</calcChain>
</file>

<file path=xl/sharedStrings.xml><?xml version="1.0" encoding="utf-8"?>
<sst xmlns="http://schemas.openxmlformats.org/spreadsheetml/2006/main" count="56" uniqueCount="47">
  <si>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</si>
  <si>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</si>
  <si>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</si>
  <si>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</si>
  <si>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</si>
  <si>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</si>
  <si>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</si>
  <si>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</si>
  <si>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</si>
  <si>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</si>
  <si>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</si>
  <si>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</si>
  <si>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</si>
  <si>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</si>
  <si>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</si>
  <si>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</si>
  <si>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</si>
  <si>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</si>
  <si>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</si>
  <si>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</si>
  <si>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</si>
  <si>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</si>
  <si>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</si>
  <si>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</si>
  <si>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</si>
  <si>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</si>
  <si>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гарнир</t>
  </si>
  <si>
    <t>2 блюдо</t>
  </si>
  <si>
    <t>3 блюдо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</si>
  <si>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</si>
  <si>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</si>
  <si>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</si>
  <si>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</si>
  <si>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</si>
  <si>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</si>
  <si>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</si>
  <si>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рыбный с крупой (рыбные консервы)</t>
  </si>
  <si>
    <t xml:space="preserve"> гарнир</t>
  </si>
  <si>
    <t>Хлеб пшеничный</t>
  </si>
  <si>
    <t>МБОУ СОШ 1</t>
  </si>
  <si>
    <t xml:space="preserve"> отд/корп.1</t>
  </si>
  <si>
    <t>Курица запеченная</t>
  </si>
  <si>
    <t>Картофельное пюре с маслом</t>
  </si>
  <si>
    <t>Фруктовый десерт (смузи)</t>
  </si>
  <si>
    <t>Чай с сахаром</t>
  </si>
  <si>
    <t>Котлета мясная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</si>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</sst>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1" xfId="0" applyFont="1" applyBorder="1"/>
    <xf numFmtId="0" fontId="4" fillId="0" borderId="5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18" xfId="0" applyFont="1" applyBorder="1" applyAlignment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25" xfId="0" applyFont="1" applyBorder="1" applyAlignment="1"/>
    <xf numFmtId="0" fontId="2" fillId="0" borderId="26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2" fillId="0" borderId="25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25" xfId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5" fillId="2" borderId="25" xfId="0" applyFont="1" applyFill="1" applyBorder="1" applyAlignment="1"/>
    <xf numFmtId="0" fontId="4" fillId="0" borderId="26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/>
    <xf numFmtId="0" fontId="5" fillId="2" borderId="28" xfId="0" applyFont="1" applyFill="1" applyBorder="1"/>
    <xf numFmtId="0" fontId="2" fillId="0" borderId="29" xfId="0" applyFont="1" applyBorder="1" applyAlignment="1">
      <alignment horizontal="center"/>
    </xf>
    <xf numFmtId="0" fontId="2" fillId="0" borderId="28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1" xfId="0" applyFont="1" applyBorder="1"/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17" xfId="0" applyFont="1" applyFill="1" applyBorder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/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25" xfId="0" applyFont="1" applyFill="1" applyBorder="1"/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/>
    </xf>
    <xf numFmtId="0" fontId="6" fillId="2" borderId="27" xfId="1" applyFont="1" applyFill="1" applyBorder="1" applyAlignment="1">
      <alignment horizontal="center"/>
    </xf>
    <xf numFmtId="0" fontId="3" fillId="2" borderId="17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164" fontId="6" fillId="2" borderId="26" xfId="0" applyNumberFormat="1" applyFont="1" applyFill="1" applyBorder="1" applyAlignment="1">
      <alignment horizontal="center"/>
    </xf>
    <xf numFmtId="0" fontId="6" fillId="2" borderId="25" xfId="1" applyFont="1" applyFill="1" applyBorder="1" applyAlignment="1">
      <alignment horizontal="center"/>
    </xf>
    <xf numFmtId="0" fontId="2" fillId="2" borderId="25" xfId="0" applyFont="1" applyFill="1" applyBorder="1" applyAlignment="1"/>
    <xf numFmtId="0" fontId="6" fillId="2" borderId="3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/>
    <xf numFmtId="0" fontId="8" fillId="2" borderId="2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/>
    <xf numFmtId="0" fontId="2" fillId="2" borderId="29" xfId="0" applyFont="1" applyFill="1" applyBorder="1" applyAlignment="1">
      <alignment horizontal="center"/>
    </xf>
    <xf numFmtId="0" fontId="2" fillId="2" borderId="28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30" xfId="0" applyFont="1" applyFill="1" applyBorder="1"/>
    <xf numFmtId="0" fontId="2" fillId="2" borderId="10" xfId="0" applyFont="1" applyFill="1" applyBorder="1"/>
    <xf numFmtId="14" fontId="2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B1" workbookViewId="0">
      <selection activeCell="D2" sqref="D2"/>
    </sheetView>
  </sheetViews>
  <sheetFormatPr defaultRowHeight="15"/>
  <cols>
    <col min="2" max="2" width="17.85546875" customWidth="1"/>
    <col min="3" max="3" width="13.28515625" customWidth="1"/>
    <col min="4" max="4" width="28.140625" customWidth="1"/>
    <col min="6" max="6" width="10.42578125" bestFit="1" customWidth="1"/>
  </cols>
  <sheetData>
    <row r="1" spans="1:18">
      <c r="A1" s="1" t="s">
        <v>0</v>
      </c>
      <c r="B1" s="2" t="s">
        <v>39</v>
      </c>
      <c r="C1" s="1" t="s">
        <v>40</v>
      </c>
      <c r="D1" s="1"/>
      <c r="E1" s="3" t="s">
        <v>1</v>
      </c>
      <c r="F1" s="124">
        <v>44686</v>
      </c>
      <c r="G1" s="1"/>
      <c r="H1" s="4"/>
      <c r="I1" s="4"/>
      <c r="J1" s="3"/>
      <c r="K1" s="2"/>
      <c r="L1" s="4"/>
      <c r="M1" s="4"/>
      <c r="N1" s="4"/>
      <c r="O1" s="4"/>
      <c r="P1" s="4"/>
      <c r="Q1" s="4"/>
      <c r="R1" s="4"/>
    </row>
    <row r="2" spans="1:18" ht="15.75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.75" thickBot="1">
      <c r="A3" s="6"/>
      <c r="B3" s="7" t="s">
        <v>2</v>
      </c>
      <c r="C3" s="6"/>
      <c r="D3" s="8"/>
      <c r="E3" s="9"/>
      <c r="F3" s="7"/>
      <c r="G3" s="10" t="s">
        <v>3</v>
      </c>
      <c r="H3" s="11"/>
      <c r="I3" s="12"/>
      <c r="J3" s="13" t="s">
        <v>4</v>
      </c>
      <c r="K3" s="125" t="s">
        <v>5</v>
      </c>
      <c r="L3" s="126"/>
      <c r="M3" s="126"/>
      <c r="N3" s="126"/>
      <c r="O3" s="125" t="s">
        <v>6</v>
      </c>
      <c r="P3" s="127"/>
      <c r="Q3" s="127"/>
      <c r="R3" s="128"/>
    </row>
    <row r="4" spans="1:18" ht="15.75" thickBot="1">
      <c r="A4" s="14" t="s">
        <v>7</v>
      </c>
      <c r="B4" s="15" t="s">
        <v>8</v>
      </c>
      <c r="C4" s="16" t="s">
        <v>9</v>
      </c>
      <c r="D4" s="15" t="s">
        <v>10</v>
      </c>
      <c r="E4" s="17" t="s">
        <v>11</v>
      </c>
      <c r="F4" s="15" t="s">
        <v>12</v>
      </c>
      <c r="G4" s="18" t="s">
        <v>13</v>
      </c>
      <c r="H4" s="19" t="s">
        <v>14</v>
      </c>
      <c r="I4" s="20" t="s">
        <v>15</v>
      </c>
      <c r="J4" s="21" t="s">
        <v>16</v>
      </c>
      <c r="K4" s="22" t="s">
        <v>17</v>
      </c>
      <c r="L4" s="23" t="s">
        <v>18</v>
      </c>
      <c r="M4" s="23" t="s">
        <v>19</v>
      </c>
      <c r="N4" s="24" t="s">
        <v>20</v>
      </c>
      <c r="O4" s="25" t="s">
        <v>21</v>
      </c>
      <c r="P4" s="26" t="s">
        <v>22</v>
      </c>
      <c r="Q4" s="26" t="s">
        <v>23</v>
      </c>
      <c r="R4" s="27" t="s">
        <v>24</v>
      </c>
    </row>
    <row r="5" spans="1:18">
      <c r="A5" s="28" t="s">
        <v>25</v>
      </c>
      <c r="B5" s="29"/>
      <c r="C5" s="30"/>
      <c r="D5" s="31"/>
      <c r="E5" s="32"/>
      <c r="F5" s="33"/>
      <c r="G5" s="34"/>
      <c r="H5" s="35"/>
      <c r="I5" s="36"/>
      <c r="J5" s="37"/>
      <c r="K5" s="34"/>
      <c r="L5" s="35"/>
      <c r="M5" s="35"/>
      <c r="N5" s="38"/>
      <c r="O5" s="34"/>
      <c r="P5" s="35"/>
      <c r="Q5" s="35"/>
      <c r="R5" s="36"/>
    </row>
    <row r="6" spans="1:18">
      <c r="A6" s="28"/>
      <c r="B6" s="39">
        <v>54</v>
      </c>
      <c r="C6" s="40" t="s">
        <v>26</v>
      </c>
      <c r="D6" s="83" t="s">
        <v>42</v>
      </c>
      <c r="E6" s="84">
        <v>150</v>
      </c>
      <c r="F6" s="85"/>
      <c r="G6" s="43">
        <v>3.3</v>
      </c>
      <c r="H6" s="44">
        <v>7.8</v>
      </c>
      <c r="I6" s="45">
        <v>22.35</v>
      </c>
      <c r="J6" s="99">
        <v>173.1</v>
      </c>
      <c r="K6" s="43">
        <v>0.15</v>
      </c>
      <c r="L6" s="44">
        <v>13.75</v>
      </c>
      <c r="M6" s="44">
        <v>0.21</v>
      </c>
      <c r="N6" s="47">
        <v>0.37</v>
      </c>
      <c r="O6" s="43">
        <v>72.209999999999994</v>
      </c>
      <c r="P6" s="44">
        <v>101.4</v>
      </c>
      <c r="Q6" s="44">
        <v>42.64</v>
      </c>
      <c r="R6" s="45">
        <v>1.6</v>
      </c>
    </row>
    <row r="7" spans="1:18" ht="21.75" customHeight="1">
      <c r="A7" s="28"/>
      <c r="B7" s="39">
        <v>58</v>
      </c>
      <c r="C7" s="40" t="s">
        <v>27</v>
      </c>
      <c r="D7" s="48" t="s">
        <v>45</v>
      </c>
      <c r="E7" s="57">
        <v>90</v>
      </c>
      <c r="F7" s="39"/>
      <c r="G7" s="49">
        <v>15.2</v>
      </c>
      <c r="H7" s="50">
        <v>14.04</v>
      </c>
      <c r="I7" s="51">
        <v>8.9</v>
      </c>
      <c r="J7" s="52">
        <v>222.75</v>
      </c>
      <c r="K7" s="49">
        <v>7.0000000000000007E-2</v>
      </c>
      <c r="L7" s="50">
        <v>20.3</v>
      </c>
      <c r="M7" s="50">
        <v>0.03</v>
      </c>
      <c r="N7" s="53">
        <v>2.2999999999999998</v>
      </c>
      <c r="O7" s="49">
        <v>18.100000000000001</v>
      </c>
      <c r="P7" s="50">
        <v>104.3</v>
      </c>
      <c r="Q7" s="50">
        <v>18</v>
      </c>
      <c r="R7" s="51">
        <v>1.2</v>
      </c>
    </row>
    <row r="8" spans="1:18" ht="24" customHeight="1">
      <c r="A8" s="28"/>
      <c r="B8" s="54">
        <v>104</v>
      </c>
      <c r="C8" s="55" t="s">
        <v>28</v>
      </c>
      <c r="D8" s="56" t="s">
        <v>46</v>
      </c>
      <c r="E8" s="57">
        <v>200</v>
      </c>
      <c r="F8" s="54"/>
      <c r="G8" s="49">
        <v>0.2</v>
      </c>
      <c r="H8" s="50">
        <v>0</v>
      </c>
      <c r="I8" s="51">
        <v>11</v>
      </c>
      <c r="J8" s="52">
        <v>45.6</v>
      </c>
      <c r="K8" s="49">
        <v>0.16</v>
      </c>
      <c r="L8" s="50">
        <v>9.16</v>
      </c>
      <c r="M8" s="50">
        <v>0.12</v>
      </c>
      <c r="N8" s="53">
        <v>0.8</v>
      </c>
      <c r="O8" s="49">
        <v>0.76</v>
      </c>
      <c r="P8" s="50">
        <v>0</v>
      </c>
      <c r="Q8" s="50">
        <v>0</v>
      </c>
      <c r="R8" s="51">
        <v>0</v>
      </c>
    </row>
    <row r="9" spans="1:18">
      <c r="A9" s="28"/>
      <c r="B9" s="58">
        <v>119</v>
      </c>
      <c r="C9" s="40" t="s">
        <v>29</v>
      </c>
      <c r="D9" s="101" t="s">
        <v>38</v>
      </c>
      <c r="E9" s="84">
        <v>30</v>
      </c>
      <c r="F9" s="84"/>
      <c r="G9" s="102">
        <v>2.13</v>
      </c>
      <c r="H9" s="44">
        <v>0.21</v>
      </c>
      <c r="I9" s="47">
        <v>13.26</v>
      </c>
      <c r="J9" s="99">
        <v>72</v>
      </c>
      <c r="K9" s="49">
        <v>0.03</v>
      </c>
      <c r="L9" s="50">
        <v>0</v>
      </c>
      <c r="M9" s="50">
        <v>0</v>
      </c>
      <c r="N9" s="53">
        <v>0.05</v>
      </c>
      <c r="O9" s="49">
        <v>11.1</v>
      </c>
      <c r="P9" s="50">
        <v>65.400000000000006</v>
      </c>
      <c r="Q9" s="50">
        <v>19.5</v>
      </c>
      <c r="R9" s="51">
        <v>0.84</v>
      </c>
    </row>
    <row r="10" spans="1:18">
      <c r="A10" s="28"/>
      <c r="B10" s="39">
        <v>120</v>
      </c>
      <c r="C10" s="40" t="s">
        <v>30</v>
      </c>
      <c r="D10" s="41" t="s">
        <v>31</v>
      </c>
      <c r="E10" s="42">
        <v>20</v>
      </c>
      <c r="F10" s="39"/>
      <c r="G10" s="49">
        <v>1.1399999999999999</v>
      </c>
      <c r="H10" s="50">
        <v>0.22</v>
      </c>
      <c r="I10" s="51">
        <v>7.44</v>
      </c>
      <c r="J10" s="59">
        <v>36.26</v>
      </c>
      <c r="K10" s="49">
        <v>0.02</v>
      </c>
      <c r="L10" s="50">
        <v>0.08</v>
      </c>
      <c r="M10" s="50">
        <v>0</v>
      </c>
      <c r="N10" s="53">
        <v>0.06</v>
      </c>
      <c r="O10" s="49">
        <v>6.8</v>
      </c>
      <c r="P10" s="50">
        <v>24</v>
      </c>
      <c r="Q10" s="50">
        <v>8.1999999999999993</v>
      </c>
      <c r="R10" s="51">
        <v>0.46</v>
      </c>
    </row>
    <row r="11" spans="1:18">
      <c r="A11" s="28"/>
      <c r="B11" s="39"/>
      <c r="C11" s="40"/>
      <c r="D11" s="41" t="s">
        <v>43</v>
      </c>
      <c r="E11" s="42">
        <v>250</v>
      </c>
      <c r="F11" s="39"/>
      <c r="G11" s="49">
        <v>1.5</v>
      </c>
      <c r="H11" s="50">
        <v>0</v>
      </c>
      <c r="I11" s="51">
        <v>31.25</v>
      </c>
      <c r="J11" s="59">
        <v>131</v>
      </c>
      <c r="K11" s="49"/>
      <c r="L11" s="50"/>
      <c r="M11" s="50"/>
      <c r="N11" s="53"/>
      <c r="O11" s="49"/>
      <c r="P11" s="50"/>
      <c r="Q11" s="50"/>
      <c r="R11" s="51"/>
    </row>
    <row r="12" spans="1:18">
      <c r="A12" s="28"/>
      <c r="B12" s="39"/>
      <c r="C12" s="40"/>
      <c r="D12" s="60" t="s">
        <v>32</v>
      </c>
      <c r="E12" s="61">
        <f>SUM(E5:E11)</f>
        <v>740</v>
      </c>
      <c r="F12" s="39"/>
      <c r="G12" s="49">
        <f>SUM(G5:G11)</f>
        <v>23.47</v>
      </c>
      <c r="H12" s="50">
        <f>SUM(H5:H11)</f>
        <v>22.27</v>
      </c>
      <c r="I12" s="51">
        <f>SUM(I5:I11)</f>
        <v>94.199999999999989</v>
      </c>
      <c r="J12" s="62">
        <f t="shared" ref="J12:R12" si="0">SUM(J5:J10)</f>
        <v>549.71</v>
      </c>
      <c r="K12" s="49">
        <f t="shared" si="0"/>
        <v>0.43000000000000005</v>
      </c>
      <c r="L12" s="50">
        <f t="shared" si="0"/>
        <v>43.289999999999992</v>
      </c>
      <c r="M12" s="50">
        <f t="shared" si="0"/>
        <v>0.36</v>
      </c>
      <c r="N12" s="53">
        <f t="shared" si="0"/>
        <v>3.5799999999999996</v>
      </c>
      <c r="O12" s="49">
        <f t="shared" si="0"/>
        <v>108.97</v>
      </c>
      <c r="P12" s="50">
        <f t="shared" si="0"/>
        <v>295.10000000000002</v>
      </c>
      <c r="Q12" s="50">
        <f t="shared" si="0"/>
        <v>88.34</v>
      </c>
      <c r="R12" s="51">
        <f t="shared" si="0"/>
        <v>4.0999999999999996</v>
      </c>
    </row>
    <row r="13" spans="1:18" ht="15.75" thickBot="1">
      <c r="A13" s="63"/>
      <c r="B13" s="64"/>
      <c r="C13" s="65"/>
      <c r="D13" s="66" t="s">
        <v>33</v>
      </c>
      <c r="E13" s="67"/>
      <c r="F13" s="68"/>
      <c r="G13" s="69"/>
      <c r="H13" s="70"/>
      <c r="I13" s="71"/>
      <c r="J13" s="72">
        <f>J12/23.5</f>
        <v>23.391914893617024</v>
      </c>
      <c r="K13" s="69"/>
      <c r="L13" s="70"/>
      <c r="M13" s="70"/>
      <c r="N13" s="73"/>
      <c r="O13" s="69"/>
      <c r="P13" s="70"/>
      <c r="Q13" s="70"/>
      <c r="R13" s="71"/>
    </row>
    <row r="14" spans="1:18">
      <c r="A14" s="74" t="s">
        <v>34</v>
      </c>
      <c r="B14" s="75"/>
      <c r="C14" s="76"/>
      <c r="D14" s="77"/>
      <c r="E14" s="78"/>
      <c r="F14" s="79"/>
      <c r="G14" s="43"/>
      <c r="H14" s="44"/>
      <c r="I14" s="45"/>
      <c r="J14" s="46"/>
      <c r="K14" s="43"/>
      <c r="L14" s="44"/>
      <c r="M14" s="44"/>
      <c r="N14" s="47"/>
      <c r="O14" s="43"/>
      <c r="P14" s="44"/>
      <c r="Q14" s="44"/>
      <c r="R14" s="45"/>
    </row>
    <row r="15" spans="1:18" ht="31.5" customHeight="1">
      <c r="A15" s="80"/>
      <c r="B15" s="81">
        <v>36</v>
      </c>
      <c r="C15" s="82" t="s">
        <v>35</v>
      </c>
      <c r="D15" s="83" t="s">
        <v>36</v>
      </c>
      <c r="E15" s="84">
        <v>200</v>
      </c>
      <c r="F15" s="85"/>
      <c r="G15" s="86">
        <v>5</v>
      </c>
      <c r="H15" s="87">
        <v>8.6</v>
      </c>
      <c r="I15" s="88">
        <v>12.6</v>
      </c>
      <c r="J15" s="89">
        <v>147.80000000000001</v>
      </c>
      <c r="K15" s="86">
        <v>0.1</v>
      </c>
      <c r="L15" s="87">
        <v>10.08</v>
      </c>
      <c r="M15" s="87">
        <v>0</v>
      </c>
      <c r="N15" s="90">
        <v>1.1000000000000001</v>
      </c>
      <c r="O15" s="86">
        <v>41.98</v>
      </c>
      <c r="P15" s="87">
        <v>122.08</v>
      </c>
      <c r="Q15" s="87">
        <v>36.96</v>
      </c>
      <c r="R15" s="88">
        <v>11.18</v>
      </c>
    </row>
    <row r="16" spans="1:18" ht="39" customHeight="1">
      <c r="A16" s="91"/>
      <c r="B16" s="81">
        <v>90</v>
      </c>
      <c r="C16" s="82" t="s">
        <v>27</v>
      </c>
      <c r="D16" s="92" t="s">
        <v>41</v>
      </c>
      <c r="E16" s="93">
        <v>90</v>
      </c>
      <c r="F16" s="81"/>
      <c r="G16" s="94">
        <v>22.41</v>
      </c>
      <c r="H16" s="95">
        <v>15.3</v>
      </c>
      <c r="I16" s="96">
        <v>0.54</v>
      </c>
      <c r="J16" s="97">
        <v>229.77</v>
      </c>
      <c r="K16" s="94">
        <v>0.37</v>
      </c>
      <c r="L16" s="95">
        <v>0.09</v>
      </c>
      <c r="M16" s="95">
        <v>0</v>
      </c>
      <c r="N16" s="98">
        <v>0.49</v>
      </c>
      <c r="O16" s="94">
        <v>54.18</v>
      </c>
      <c r="P16" s="95">
        <v>117.54</v>
      </c>
      <c r="Q16" s="95">
        <v>24.8</v>
      </c>
      <c r="R16" s="96">
        <v>1.6</v>
      </c>
    </row>
    <row r="17" spans="1:18" ht="40.5" customHeight="1">
      <c r="A17" s="91"/>
      <c r="B17" s="81">
        <v>218</v>
      </c>
      <c r="C17" s="82" t="s">
        <v>37</v>
      </c>
      <c r="D17" s="83" t="s">
        <v>42</v>
      </c>
      <c r="E17" s="84">
        <v>150</v>
      </c>
      <c r="F17" s="85"/>
      <c r="G17" s="43">
        <v>3.3</v>
      </c>
      <c r="H17" s="44">
        <v>7.8</v>
      </c>
      <c r="I17" s="45">
        <v>22.35</v>
      </c>
      <c r="J17" s="99">
        <v>173.1</v>
      </c>
      <c r="K17" s="43">
        <v>0.15</v>
      </c>
      <c r="L17" s="44">
        <v>13.75</v>
      </c>
      <c r="M17" s="44">
        <v>0.21</v>
      </c>
      <c r="N17" s="47">
        <v>0.37</v>
      </c>
      <c r="O17" s="43">
        <v>72.209999999999994</v>
      </c>
      <c r="P17" s="44">
        <v>101.4</v>
      </c>
      <c r="Q17" s="44">
        <v>42.64</v>
      </c>
      <c r="R17" s="45">
        <v>1.6</v>
      </c>
    </row>
    <row r="18" spans="1:18" ht="25.5" customHeight="1">
      <c r="A18" s="91"/>
      <c r="B18" s="81">
        <v>219</v>
      </c>
      <c r="C18" s="82" t="s">
        <v>28</v>
      </c>
      <c r="D18" s="83" t="s">
        <v>44</v>
      </c>
      <c r="E18" s="84">
        <v>200</v>
      </c>
      <c r="F18" s="85"/>
      <c r="G18" s="43">
        <v>0.26</v>
      </c>
      <c r="H18" s="44">
        <v>0</v>
      </c>
      <c r="I18" s="45">
        <v>15.46</v>
      </c>
      <c r="J18" s="99">
        <v>62</v>
      </c>
      <c r="K18" s="43">
        <v>0</v>
      </c>
      <c r="L18" s="44">
        <v>5.48</v>
      </c>
      <c r="M18" s="44">
        <v>0</v>
      </c>
      <c r="N18" s="47">
        <v>0.57999999999999996</v>
      </c>
      <c r="O18" s="43">
        <v>0.4</v>
      </c>
      <c r="P18" s="44">
        <v>0</v>
      </c>
      <c r="Q18" s="44">
        <v>0</v>
      </c>
      <c r="R18" s="45">
        <v>0.04</v>
      </c>
    </row>
    <row r="19" spans="1:18">
      <c r="A19" s="91"/>
      <c r="B19" s="100">
        <v>119</v>
      </c>
      <c r="C19" s="82" t="s">
        <v>29</v>
      </c>
      <c r="D19" s="101" t="s">
        <v>38</v>
      </c>
      <c r="E19" s="84">
        <v>30</v>
      </c>
      <c r="F19" s="84"/>
      <c r="G19" s="102">
        <v>2.13</v>
      </c>
      <c r="H19" s="44">
        <v>0.21</v>
      </c>
      <c r="I19" s="47">
        <v>13.26</v>
      </c>
      <c r="J19" s="99">
        <v>72</v>
      </c>
      <c r="K19" s="102">
        <v>0.03</v>
      </c>
      <c r="L19" s="44">
        <v>0</v>
      </c>
      <c r="M19" s="44">
        <v>0</v>
      </c>
      <c r="N19" s="44">
        <v>0.05</v>
      </c>
      <c r="O19" s="44">
        <v>11.1</v>
      </c>
      <c r="P19" s="44">
        <v>65.400000000000006</v>
      </c>
      <c r="Q19" s="44">
        <v>19.5</v>
      </c>
      <c r="R19" s="45">
        <v>0.84</v>
      </c>
    </row>
    <row r="20" spans="1:18">
      <c r="A20" s="91"/>
      <c r="B20" s="81">
        <v>120</v>
      </c>
      <c r="C20" s="82" t="s">
        <v>30</v>
      </c>
      <c r="D20" s="101" t="s">
        <v>31</v>
      </c>
      <c r="E20" s="84">
        <v>20</v>
      </c>
      <c r="F20" s="84"/>
      <c r="G20" s="102">
        <v>1.1399999999999999</v>
      </c>
      <c r="H20" s="44">
        <v>0.22</v>
      </c>
      <c r="I20" s="47">
        <v>7.44</v>
      </c>
      <c r="J20" s="99">
        <v>36.26</v>
      </c>
      <c r="K20" s="102">
        <v>0.02</v>
      </c>
      <c r="L20" s="44">
        <v>0.08</v>
      </c>
      <c r="M20" s="44">
        <v>0</v>
      </c>
      <c r="N20" s="44">
        <v>0.06</v>
      </c>
      <c r="O20" s="44">
        <v>6.8</v>
      </c>
      <c r="P20" s="44">
        <v>24</v>
      </c>
      <c r="Q20" s="44">
        <v>8.1999999999999993</v>
      </c>
      <c r="R20" s="45">
        <v>0.46</v>
      </c>
    </row>
    <row r="21" spans="1:18">
      <c r="A21" s="91"/>
      <c r="B21" s="103"/>
      <c r="C21" s="104"/>
      <c r="D21" s="60" t="s">
        <v>32</v>
      </c>
      <c r="E21" s="105">
        <f>E14+E15+E16+E17+E18+E19+E20</f>
        <v>690</v>
      </c>
      <c r="F21" s="81"/>
      <c r="G21" s="106">
        <f t="shared" ref="G21:R21" si="1">G14+G15+G16+G17+G18+G19+G20</f>
        <v>34.24</v>
      </c>
      <c r="H21" s="107">
        <f t="shared" si="1"/>
        <v>32.130000000000003</v>
      </c>
      <c r="I21" s="108">
        <f t="shared" si="1"/>
        <v>71.650000000000006</v>
      </c>
      <c r="J21" s="109">
        <f t="shared" si="1"/>
        <v>720.93000000000006</v>
      </c>
      <c r="K21" s="106">
        <f t="shared" si="1"/>
        <v>0.67</v>
      </c>
      <c r="L21" s="107">
        <f t="shared" si="1"/>
        <v>29.48</v>
      </c>
      <c r="M21" s="107">
        <f t="shared" si="1"/>
        <v>0.21</v>
      </c>
      <c r="N21" s="110">
        <f t="shared" si="1"/>
        <v>2.65</v>
      </c>
      <c r="O21" s="106">
        <f t="shared" si="1"/>
        <v>186.67000000000002</v>
      </c>
      <c r="P21" s="107">
        <f t="shared" si="1"/>
        <v>430.41999999999996</v>
      </c>
      <c r="Q21" s="107">
        <f t="shared" si="1"/>
        <v>132.1</v>
      </c>
      <c r="R21" s="108">
        <f t="shared" si="1"/>
        <v>15.719999999999999</v>
      </c>
    </row>
    <row r="22" spans="1:18" ht="15.75" thickBot="1">
      <c r="A22" s="111"/>
      <c r="B22" s="112"/>
      <c r="C22" s="113"/>
      <c r="D22" s="66" t="s">
        <v>33</v>
      </c>
      <c r="E22" s="114"/>
      <c r="F22" s="115"/>
      <c r="G22" s="116"/>
      <c r="H22" s="117"/>
      <c r="I22" s="118"/>
      <c r="J22" s="119">
        <f>J21/23.5</f>
        <v>30.677872340425534</v>
      </c>
      <c r="K22" s="120"/>
      <c r="L22" s="121"/>
      <c r="M22" s="121"/>
      <c r="N22" s="122"/>
      <c r="O22" s="120"/>
      <c r="P22" s="121"/>
      <c r="Q22" s="121"/>
      <c r="R22" s="123"/>
    </row>
  </sheetData>
  <mergeCells count="2">
    <mergeCell ref="K3:N3"/>
    <mergeCell ref="O3:R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2022-05-04T00:09:21Z</dcterms:modified>
</cp:coreProperties>
</file>