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<sst xmlns="http://schemas.openxmlformats.org/spreadsheetml/2006/main" count="58" uniqueCount="53">
  <si>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</si>
  <si>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</si>
  <si>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</si>
  <si>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</si>
  <si>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</si>
  <si>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</si>
  <si>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</si>
  <si>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</si>
  <si>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</si>
  <si>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</si>
  <si>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</si>
  <si>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</si>
  <si>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</si>
  <si>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</si>
  <si>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</si>
  <si>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</si>
  <si>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</si>
  <si>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</si>
  <si>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</si>
  <si>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</si>
  <si>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</si>
  <si>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</si>
  <si>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</si>
  <si>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</si>
  <si>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</si>
  <si>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</si>
  <si>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</si>
  <si>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</si>
  <si>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</si>
  <si>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</si>
  <si>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</si>
  <si>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</si>
  <si>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</si>
  <si>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</si>
  <si>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</si>
  <si>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</si>
  <si>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</si>
  <si>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</si>
  <si>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</si>
  <si>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</si>
  <si>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</si>
  <si>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</si>
  <si>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МБОУ СОШ №1</t>
  </si>
  <si>
    <t>Помидоры порционные</t>
  </si>
  <si>
    <t>Гуляш</t>
  </si>
  <si>
    <t>Спагетти отварные с маслом</t>
  </si>
  <si>
    <t xml:space="preserve"> Напиток</t>
  </si>
  <si>
    <t>Сок фруктовый</t>
  </si>
  <si>
    <t>Ассорти из свежих овощей</t>
  </si>
  <si>
    <t>Суп куриный с булгуром, помидорами и перцем</t>
  </si>
  <si>
    <t>Зраза мясная ленвая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</si>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</sst>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31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/>
    <xf numFmtId="0" fontId="5" fillId="2" borderId="3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2" borderId="24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3" fillId="2" borderId="15" xfId="0" applyFont="1" applyFill="1" applyBorder="1"/>
    <xf numFmtId="0" fontId="2" fillId="0" borderId="30" xfId="0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5" xfId="0" applyFont="1" applyBorder="1"/>
    <xf numFmtId="0" fontId="3" fillId="2" borderId="24" xfId="0" applyFont="1" applyFill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2" fillId="0" borderId="24" xfId="0" applyFont="1" applyBorder="1" applyAlignment="1"/>
    <xf numFmtId="0" fontId="2" fillId="0" borderId="37" xfId="0" applyFont="1" applyBorder="1"/>
    <xf numFmtId="0" fontId="2" fillId="0" borderId="26" xfId="0" applyFont="1" applyBorder="1" applyAlignment="1"/>
    <xf numFmtId="0" fontId="2" fillId="0" borderId="2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/>
    <xf numFmtId="0" fontId="4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2" fillId="2" borderId="41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E1" sqref="E1"/>
    </sheetView>
  </sheetViews>
  <sheetFormatPr defaultRowHeight="15"/>
  <cols>
    <col min="4" max="4" width="19" customWidth="1"/>
    <col min="5" max="5" width="30.5703125" customWidth="1"/>
    <col min="7" max="7" width="12.140625" bestFit="1" customWidth="1"/>
  </cols>
  <sheetData>
    <row r="1" spans="1:19" ht="15.75">
      <c r="A1" s="1" t="s">
        <v>0</v>
      </c>
      <c r="B1" s="128" t="s">
        <v>42</v>
      </c>
      <c r="C1" s="128"/>
      <c r="D1" s="3" t="s">
        <v>1</v>
      </c>
      <c r="E1" s="1">
        <v>1</v>
      </c>
      <c r="F1" s="4" t="s">
        <v>2</v>
      </c>
      <c r="G1" s="122">
        <v>44855</v>
      </c>
      <c r="H1" s="1"/>
      <c r="I1" s="5"/>
      <c r="J1" s="5"/>
      <c r="K1" s="4"/>
      <c r="L1" s="2"/>
      <c r="M1" s="5"/>
      <c r="N1" s="5"/>
      <c r="O1" s="5"/>
      <c r="P1" s="5"/>
      <c r="Q1" s="5"/>
      <c r="R1" s="5"/>
      <c r="S1" s="5"/>
    </row>
    <row r="2" spans="1:19" ht="16.5" thickBot="1">
      <c r="A2" s="5"/>
      <c r="B2" s="6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>
      <c r="A3" s="9"/>
      <c r="B3" s="10"/>
      <c r="C3" s="11" t="s">
        <v>3</v>
      </c>
      <c r="D3" s="12"/>
      <c r="E3" s="13"/>
      <c r="F3" s="10"/>
      <c r="G3" s="11"/>
      <c r="H3" s="14" t="s">
        <v>4</v>
      </c>
      <c r="I3" s="15"/>
      <c r="J3" s="16"/>
      <c r="K3" s="17" t="s">
        <v>5</v>
      </c>
      <c r="L3" s="123" t="s">
        <v>6</v>
      </c>
      <c r="M3" s="124"/>
      <c r="N3" s="124"/>
      <c r="O3" s="125"/>
      <c r="P3" s="123" t="s">
        <v>7</v>
      </c>
      <c r="Q3" s="126"/>
      <c r="R3" s="126"/>
      <c r="S3" s="127"/>
    </row>
    <row r="4" spans="1:19" ht="16.5" thickBot="1">
      <c r="A4" s="18" t="s">
        <v>8</v>
      </c>
      <c r="B4" s="19"/>
      <c r="C4" s="20" t="s">
        <v>9</v>
      </c>
      <c r="D4" s="21" t="s">
        <v>10</v>
      </c>
      <c r="E4" s="20" t="s">
        <v>11</v>
      </c>
      <c r="F4" s="19" t="s">
        <v>12</v>
      </c>
      <c r="G4" s="20" t="s">
        <v>13</v>
      </c>
      <c r="H4" s="22" t="s">
        <v>14</v>
      </c>
      <c r="I4" s="23" t="s">
        <v>15</v>
      </c>
      <c r="J4" s="24" t="s">
        <v>16</v>
      </c>
      <c r="K4" s="25" t="s">
        <v>17</v>
      </c>
      <c r="L4" s="22" t="s">
        <v>18</v>
      </c>
      <c r="M4" s="23" t="s">
        <v>19</v>
      </c>
      <c r="N4" s="23" t="s">
        <v>20</v>
      </c>
      <c r="O4" s="26" t="s">
        <v>21</v>
      </c>
      <c r="P4" s="22" t="s">
        <v>22</v>
      </c>
      <c r="Q4" s="23" t="s">
        <v>23</v>
      </c>
      <c r="R4" s="23" t="s">
        <v>24</v>
      </c>
      <c r="S4" s="24" t="s">
        <v>25</v>
      </c>
    </row>
    <row r="5" spans="1:19" ht="21" customHeight="1">
      <c r="A5" s="27" t="s">
        <v>26</v>
      </c>
      <c r="B5" s="28"/>
      <c r="C5" s="29">
        <v>29</v>
      </c>
      <c r="D5" s="72" t="s">
        <v>27</v>
      </c>
      <c r="E5" s="30" t="s">
        <v>43</v>
      </c>
      <c r="F5" s="31">
        <v>60</v>
      </c>
      <c r="G5" s="32"/>
      <c r="H5" s="33">
        <v>0.66</v>
      </c>
      <c r="I5" s="34">
        <v>0.12</v>
      </c>
      <c r="J5" s="35">
        <v>2.2799999999999998</v>
      </c>
      <c r="K5" s="36">
        <v>14.4</v>
      </c>
      <c r="L5" s="33"/>
      <c r="M5" s="34"/>
      <c r="N5" s="34"/>
      <c r="O5" s="37"/>
      <c r="P5" s="33"/>
      <c r="Q5" s="34"/>
      <c r="R5" s="34"/>
      <c r="S5" s="35"/>
    </row>
    <row r="6" spans="1:19" ht="35.25" customHeight="1">
      <c r="A6" s="38"/>
      <c r="B6" s="39"/>
      <c r="C6" s="40">
        <v>89</v>
      </c>
      <c r="D6" s="41" t="s">
        <v>28</v>
      </c>
      <c r="E6" s="42" t="s">
        <v>44</v>
      </c>
      <c r="F6" s="43">
        <v>90</v>
      </c>
      <c r="G6" s="44"/>
      <c r="H6" s="45">
        <v>18.13</v>
      </c>
      <c r="I6" s="46">
        <v>17.05</v>
      </c>
      <c r="J6" s="47">
        <v>3.69</v>
      </c>
      <c r="K6" s="48">
        <v>240.96</v>
      </c>
      <c r="L6" s="45">
        <v>0.06</v>
      </c>
      <c r="M6" s="46">
        <v>0.88</v>
      </c>
      <c r="N6" s="46">
        <v>32.39</v>
      </c>
      <c r="O6" s="49">
        <v>0.14000000000000001</v>
      </c>
      <c r="P6" s="45">
        <v>184.17</v>
      </c>
      <c r="Q6" s="46">
        <v>173.51</v>
      </c>
      <c r="R6" s="46">
        <v>31.67</v>
      </c>
      <c r="S6" s="47">
        <v>0.41</v>
      </c>
    </row>
    <row r="7" spans="1:19" ht="21" customHeight="1">
      <c r="A7" s="38"/>
      <c r="B7" s="39"/>
      <c r="C7" s="40">
        <v>65</v>
      </c>
      <c r="D7" s="41"/>
      <c r="E7" s="42" t="s">
        <v>45</v>
      </c>
      <c r="F7" s="43">
        <v>150</v>
      </c>
      <c r="G7" s="44"/>
      <c r="H7" s="45">
        <v>6.45</v>
      </c>
      <c r="I7" s="46">
        <v>4.05</v>
      </c>
      <c r="J7" s="47">
        <v>40.200000000000003</v>
      </c>
      <c r="K7" s="48">
        <v>223.65</v>
      </c>
      <c r="L7" s="45"/>
      <c r="M7" s="46"/>
      <c r="N7" s="46"/>
      <c r="O7" s="49"/>
      <c r="P7" s="45"/>
      <c r="Q7" s="46"/>
      <c r="R7" s="46"/>
      <c r="S7" s="47"/>
    </row>
    <row r="8" spans="1:19" ht="15.75">
      <c r="A8" s="38"/>
      <c r="B8" s="39"/>
      <c r="C8" s="40">
        <v>107</v>
      </c>
      <c r="D8" s="41" t="s">
        <v>46</v>
      </c>
      <c r="E8" s="50" t="s">
        <v>47</v>
      </c>
      <c r="F8" s="39">
        <v>200</v>
      </c>
      <c r="G8" s="44"/>
      <c r="H8" s="45">
        <v>0.8</v>
      </c>
      <c r="I8" s="46">
        <v>0.2</v>
      </c>
      <c r="J8" s="47">
        <v>23.2</v>
      </c>
      <c r="K8" s="48">
        <v>94.4</v>
      </c>
      <c r="L8" s="45">
        <v>0.06</v>
      </c>
      <c r="M8" s="46">
        <v>2.6</v>
      </c>
      <c r="N8" s="46">
        <v>2.5999999999999999E-2</v>
      </c>
      <c r="O8" s="49">
        <v>0.02</v>
      </c>
      <c r="P8" s="45">
        <v>226.5</v>
      </c>
      <c r="Q8" s="46">
        <v>187.22</v>
      </c>
      <c r="R8" s="46">
        <v>40.36</v>
      </c>
      <c r="S8" s="47">
        <v>0.98</v>
      </c>
    </row>
    <row r="9" spans="1:19" ht="15.75">
      <c r="A9" s="38"/>
      <c r="B9" s="51"/>
      <c r="C9" s="52">
        <v>119</v>
      </c>
      <c r="D9" s="53" t="s">
        <v>29</v>
      </c>
      <c r="E9" s="54" t="s">
        <v>30</v>
      </c>
      <c r="F9" s="39">
        <v>30</v>
      </c>
      <c r="G9" s="55"/>
      <c r="H9" s="45">
        <v>2.13</v>
      </c>
      <c r="I9" s="46">
        <v>0.21</v>
      </c>
      <c r="J9" s="47">
        <v>13.26</v>
      </c>
      <c r="K9" s="56">
        <v>72</v>
      </c>
      <c r="L9" s="45">
        <v>0.03</v>
      </c>
      <c r="M9" s="46">
        <v>0</v>
      </c>
      <c r="N9" s="46">
        <v>0</v>
      </c>
      <c r="O9" s="49">
        <v>0.05</v>
      </c>
      <c r="P9" s="45">
        <v>11.1</v>
      </c>
      <c r="Q9" s="46">
        <v>65.400000000000006</v>
      </c>
      <c r="R9" s="46">
        <v>19.5</v>
      </c>
      <c r="S9" s="47">
        <v>0.84</v>
      </c>
    </row>
    <row r="10" spans="1:19" ht="15.75">
      <c r="A10" s="38"/>
      <c r="B10" s="39"/>
      <c r="C10" s="40">
        <v>120</v>
      </c>
      <c r="D10" s="53" t="s">
        <v>31</v>
      </c>
      <c r="E10" s="54" t="s">
        <v>32</v>
      </c>
      <c r="F10" s="39">
        <v>20</v>
      </c>
      <c r="G10" s="55"/>
      <c r="H10" s="45">
        <v>1.1399999999999999</v>
      </c>
      <c r="I10" s="46">
        <v>0.22</v>
      </c>
      <c r="J10" s="47">
        <v>7.44</v>
      </c>
      <c r="K10" s="56">
        <v>36.26</v>
      </c>
      <c r="L10" s="45">
        <v>0.02</v>
      </c>
      <c r="M10" s="46">
        <v>0.08</v>
      </c>
      <c r="N10" s="46">
        <v>0</v>
      </c>
      <c r="O10" s="49">
        <v>0.06</v>
      </c>
      <c r="P10" s="45">
        <v>6.8</v>
      </c>
      <c r="Q10" s="46">
        <v>24</v>
      </c>
      <c r="R10" s="46">
        <v>8.1999999999999993</v>
      </c>
      <c r="S10" s="47">
        <v>0.46</v>
      </c>
    </row>
    <row r="11" spans="1:19" ht="15.75">
      <c r="A11" s="38"/>
      <c r="B11" s="39"/>
      <c r="C11" s="40"/>
      <c r="D11" s="53"/>
      <c r="E11" s="54"/>
      <c r="F11" s="39"/>
      <c r="G11" s="55"/>
      <c r="H11" s="45"/>
      <c r="I11" s="46"/>
      <c r="J11" s="47"/>
      <c r="K11" s="56"/>
      <c r="L11" s="45"/>
      <c r="M11" s="46"/>
      <c r="N11" s="46"/>
      <c r="O11" s="49"/>
      <c r="P11" s="45"/>
      <c r="Q11" s="46"/>
      <c r="R11" s="46"/>
      <c r="S11" s="47"/>
    </row>
    <row r="12" spans="1:19" ht="15.75">
      <c r="A12" s="38"/>
      <c r="B12" s="39"/>
      <c r="C12" s="40"/>
      <c r="D12" s="53"/>
      <c r="E12" s="57" t="s">
        <v>33</v>
      </c>
      <c r="F12" s="58">
        <f>F5+F8+F9+F10+205</f>
        <v>515</v>
      </c>
      <c r="G12" s="55"/>
      <c r="H12" s="45">
        <f t="shared" ref="H12:S12" si="0">H5+H6+H8+H9+H10</f>
        <v>22.86</v>
      </c>
      <c r="I12" s="46">
        <f t="shared" si="0"/>
        <v>17.8</v>
      </c>
      <c r="J12" s="47">
        <f t="shared" si="0"/>
        <v>49.87</v>
      </c>
      <c r="K12" s="48">
        <f t="shared" si="0"/>
        <v>458.02</v>
      </c>
      <c r="L12" s="45">
        <f t="shared" si="0"/>
        <v>0.16999999999999998</v>
      </c>
      <c r="M12" s="46">
        <f t="shared" si="0"/>
        <v>3.56</v>
      </c>
      <c r="N12" s="46">
        <f t="shared" si="0"/>
        <v>32.416000000000004</v>
      </c>
      <c r="O12" s="49">
        <f t="shared" si="0"/>
        <v>0.27</v>
      </c>
      <c r="P12" s="45">
        <f t="shared" si="0"/>
        <v>428.57</v>
      </c>
      <c r="Q12" s="46">
        <f t="shared" si="0"/>
        <v>450.13</v>
      </c>
      <c r="R12" s="46">
        <f t="shared" si="0"/>
        <v>99.73</v>
      </c>
      <c r="S12" s="47">
        <f t="shared" si="0"/>
        <v>2.69</v>
      </c>
    </row>
    <row r="13" spans="1:19" ht="16.5" thickBot="1">
      <c r="A13" s="59"/>
      <c r="B13" s="60"/>
      <c r="C13" s="61"/>
      <c r="D13" s="62"/>
      <c r="E13" s="63" t="s">
        <v>34</v>
      </c>
      <c r="F13" s="64"/>
      <c r="G13" s="65"/>
      <c r="H13" s="66"/>
      <c r="I13" s="67"/>
      <c r="J13" s="68"/>
      <c r="K13" s="69">
        <f>K12/23.5</f>
        <v>19.490212765957445</v>
      </c>
      <c r="L13" s="66"/>
      <c r="M13" s="67"/>
      <c r="N13" s="67"/>
      <c r="O13" s="70"/>
      <c r="P13" s="66"/>
      <c r="Q13" s="67"/>
      <c r="R13" s="67"/>
      <c r="S13" s="68"/>
    </row>
    <row r="14" spans="1:19" ht="35.25" customHeight="1">
      <c r="A14" s="27" t="s">
        <v>35</v>
      </c>
      <c r="B14" s="31"/>
      <c r="C14" s="71">
        <v>23</v>
      </c>
      <c r="D14" s="72" t="s">
        <v>27</v>
      </c>
      <c r="E14" s="73" t="s">
        <v>48</v>
      </c>
      <c r="F14" s="74">
        <v>60</v>
      </c>
      <c r="G14" s="75"/>
      <c r="H14" s="76">
        <v>0.5</v>
      </c>
      <c r="I14" s="77">
        <v>0.36</v>
      </c>
      <c r="J14" s="78">
        <v>1.92</v>
      </c>
      <c r="K14" s="79">
        <v>11.4</v>
      </c>
      <c r="L14" s="76">
        <v>0.09</v>
      </c>
      <c r="M14" s="77">
        <v>57</v>
      </c>
      <c r="N14" s="77">
        <v>0.09</v>
      </c>
      <c r="O14" s="78">
        <v>0</v>
      </c>
      <c r="P14" s="76">
        <v>52.5</v>
      </c>
      <c r="Q14" s="77">
        <v>25.5</v>
      </c>
      <c r="R14" s="77">
        <v>16.5</v>
      </c>
      <c r="S14" s="78">
        <v>0.15</v>
      </c>
    </row>
    <row r="15" spans="1:19" ht="35.25" customHeight="1">
      <c r="A15" s="27"/>
      <c r="B15" s="80"/>
      <c r="C15" s="81">
        <v>144</v>
      </c>
      <c r="D15" s="82" t="s">
        <v>36</v>
      </c>
      <c r="E15" s="83" t="s">
        <v>49</v>
      </c>
      <c r="F15" s="84">
        <v>200</v>
      </c>
      <c r="G15" s="85"/>
      <c r="H15" s="86">
        <v>4.66</v>
      </c>
      <c r="I15" s="87">
        <v>7.31</v>
      </c>
      <c r="J15" s="88">
        <v>7.08</v>
      </c>
      <c r="K15" s="89">
        <v>112.51</v>
      </c>
      <c r="L15" s="86">
        <v>0.08</v>
      </c>
      <c r="M15" s="87">
        <v>10.7</v>
      </c>
      <c r="N15" s="87">
        <v>0</v>
      </c>
      <c r="O15" s="88">
        <v>0.16</v>
      </c>
      <c r="P15" s="86">
        <v>32.44</v>
      </c>
      <c r="Q15" s="87">
        <v>77.28</v>
      </c>
      <c r="R15" s="87">
        <v>51.28</v>
      </c>
      <c r="S15" s="88">
        <v>3.77</v>
      </c>
    </row>
    <row r="16" spans="1:19" ht="36" customHeight="1">
      <c r="A16" s="90"/>
      <c r="B16" s="39"/>
      <c r="C16" s="91">
        <v>42</v>
      </c>
      <c r="D16" s="92" t="s">
        <v>37</v>
      </c>
      <c r="E16" s="93" t="s">
        <v>50</v>
      </c>
      <c r="F16" s="94">
        <v>90</v>
      </c>
      <c r="G16" s="95"/>
      <c r="H16" s="96">
        <v>18.7</v>
      </c>
      <c r="I16" s="97">
        <v>19.2</v>
      </c>
      <c r="J16" s="98">
        <v>7.5</v>
      </c>
      <c r="K16" s="99">
        <v>278.27999999999997</v>
      </c>
      <c r="L16" s="96">
        <v>7.0000000000000007E-2</v>
      </c>
      <c r="M16" s="97">
        <v>20.309999999999999</v>
      </c>
      <c r="N16" s="97">
        <v>0.02</v>
      </c>
      <c r="O16" s="98">
        <v>2.3199999999999998</v>
      </c>
      <c r="P16" s="96">
        <v>18.12</v>
      </c>
      <c r="Q16" s="97">
        <v>104.28</v>
      </c>
      <c r="R16" s="97">
        <v>18</v>
      </c>
      <c r="S16" s="98">
        <v>1.17</v>
      </c>
    </row>
    <row r="17" spans="1:19" ht="40.5" customHeight="1">
      <c r="A17" s="90"/>
      <c r="B17" s="100"/>
      <c r="C17" s="101">
        <v>22</v>
      </c>
      <c r="D17" s="92" t="s">
        <v>38</v>
      </c>
      <c r="E17" s="93" t="s">
        <v>51</v>
      </c>
      <c r="F17" s="94">
        <v>150</v>
      </c>
      <c r="G17" s="95"/>
      <c r="H17" s="86">
        <v>2.4</v>
      </c>
      <c r="I17" s="87">
        <v>6.9</v>
      </c>
      <c r="J17" s="88">
        <v>11</v>
      </c>
      <c r="K17" s="89">
        <v>44.8</v>
      </c>
      <c r="L17" s="86">
        <v>0.03</v>
      </c>
      <c r="M17" s="87">
        <v>0</v>
      </c>
      <c r="N17" s="87">
        <v>0</v>
      </c>
      <c r="O17" s="88">
        <v>1.71</v>
      </c>
      <c r="P17" s="86">
        <v>19.16</v>
      </c>
      <c r="Q17" s="87">
        <v>158.46</v>
      </c>
      <c r="R17" s="87">
        <v>19.62</v>
      </c>
      <c r="S17" s="88">
        <v>0.87</v>
      </c>
    </row>
    <row r="18" spans="1:19" ht="57.75" customHeight="1">
      <c r="A18" s="102"/>
      <c r="B18" s="103"/>
      <c r="C18" s="104">
        <v>114</v>
      </c>
      <c r="D18" s="105" t="s">
        <v>39</v>
      </c>
      <c r="E18" s="93" t="s">
        <v>52</v>
      </c>
      <c r="F18" s="94">
        <v>200</v>
      </c>
      <c r="G18" s="106"/>
      <c r="H18" s="96">
        <v>0.2</v>
      </c>
      <c r="I18" s="97">
        <v>0</v>
      </c>
      <c r="J18" s="98">
        <v>19.8</v>
      </c>
      <c r="K18" s="99">
        <v>81.599999999999994</v>
      </c>
      <c r="L18" s="96">
        <v>0.16</v>
      </c>
      <c r="M18" s="97">
        <v>9.16</v>
      </c>
      <c r="N18" s="97">
        <v>0.12</v>
      </c>
      <c r="O18" s="98">
        <v>0.8</v>
      </c>
      <c r="P18" s="96">
        <v>0.76</v>
      </c>
      <c r="Q18" s="97">
        <v>0</v>
      </c>
      <c r="R18" s="97">
        <v>0</v>
      </c>
      <c r="S18" s="98">
        <v>0</v>
      </c>
    </row>
    <row r="19" spans="1:19" ht="15.75">
      <c r="A19" s="102"/>
      <c r="B19" s="103"/>
      <c r="C19" s="104">
        <v>119</v>
      </c>
      <c r="D19" s="92" t="s">
        <v>40</v>
      </c>
      <c r="E19" s="107" t="s">
        <v>29</v>
      </c>
      <c r="F19" s="94">
        <v>30</v>
      </c>
      <c r="G19" s="95"/>
      <c r="H19" s="96">
        <v>3.19</v>
      </c>
      <c r="I19" s="97">
        <v>0.31</v>
      </c>
      <c r="J19" s="98">
        <v>19.89</v>
      </c>
      <c r="K19" s="99">
        <v>108</v>
      </c>
      <c r="L19" s="96">
        <v>0.05</v>
      </c>
      <c r="M19" s="97">
        <v>0</v>
      </c>
      <c r="N19" s="97">
        <v>0</v>
      </c>
      <c r="O19" s="98">
        <v>0.08</v>
      </c>
      <c r="P19" s="96">
        <v>16.649999999999999</v>
      </c>
      <c r="Q19" s="97">
        <v>98.1</v>
      </c>
      <c r="R19" s="97">
        <v>29.25</v>
      </c>
      <c r="S19" s="99">
        <v>1.26</v>
      </c>
    </row>
    <row r="20" spans="1:19" ht="15.75">
      <c r="A20" s="102"/>
      <c r="B20" s="108"/>
      <c r="C20" s="101">
        <v>120</v>
      </c>
      <c r="D20" s="92" t="s">
        <v>41</v>
      </c>
      <c r="E20" s="107" t="s">
        <v>31</v>
      </c>
      <c r="F20" s="94">
        <v>25</v>
      </c>
      <c r="G20" s="95"/>
      <c r="H20" s="96">
        <v>1.42</v>
      </c>
      <c r="I20" s="97">
        <v>0.27</v>
      </c>
      <c r="J20" s="98">
        <v>9.3000000000000007</v>
      </c>
      <c r="K20" s="99">
        <v>45.32</v>
      </c>
      <c r="L20" s="96">
        <v>0.02</v>
      </c>
      <c r="M20" s="97">
        <v>0.1</v>
      </c>
      <c r="N20" s="97">
        <v>0</v>
      </c>
      <c r="O20" s="98">
        <v>7.0000000000000007E-2</v>
      </c>
      <c r="P20" s="96">
        <v>8.5</v>
      </c>
      <c r="Q20" s="97">
        <v>30</v>
      </c>
      <c r="R20" s="97">
        <v>10.25</v>
      </c>
      <c r="S20" s="99">
        <v>0.56999999999999995</v>
      </c>
    </row>
    <row r="21" spans="1:19" ht="15.75">
      <c r="A21" s="90"/>
      <c r="B21" s="39"/>
      <c r="C21" s="109"/>
      <c r="D21" s="110"/>
      <c r="E21" s="57" t="s">
        <v>33</v>
      </c>
      <c r="F21" s="111">
        <f>SUM(F14:F20)</f>
        <v>755</v>
      </c>
      <c r="G21" s="112"/>
      <c r="H21" s="113">
        <f t="shared" ref="H21:S21" si="1">SUM(H14:H20)</f>
        <v>31.07</v>
      </c>
      <c r="I21" s="114">
        <f t="shared" si="1"/>
        <v>34.35</v>
      </c>
      <c r="J21" s="115">
        <f t="shared" si="1"/>
        <v>76.489999999999995</v>
      </c>
      <c r="K21" s="116">
        <f t="shared" si="1"/>
        <v>681.91000000000008</v>
      </c>
      <c r="L21" s="113">
        <f t="shared" si="1"/>
        <v>0.5</v>
      </c>
      <c r="M21" s="114">
        <f t="shared" si="1"/>
        <v>97.27</v>
      </c>
      <c r="N21" s="114">
        <f t="shared" si="1"/>
        <v>0.22999999999999998</v>
      </c>
      <c r="O21" s="115">
        <f t="shared" si="1"/>
        <v>5.14</v>
      </c>
      <c r="P21" s="113">
        <f t="shared" si="1"/>
        <v>148.13</v>
      </c>
      <c r="Q21" s="114">
        <f t="shared" si="1"/>
        <v>493.62</v>
      </c>
      <c r="R21" s="114">
        <f t="shared" si="1"/>
        <v>144.9</v>
      </c>
      <c r="S21" s="112">
        <f t="shared" si="1"/>
        <v>7.79</v>
      </c>
    </row>
    <row r="22" spans="1:19" ht="16.5" thickBot="1">
      <c r="A22" s="117"/>
      <c r="B22" s="60"/>
      <c r="C22" s="118"/>
      <c r="D22" s="119"/>
      <c r="E22" s="63" t="s">
        <v>34</v>
      </c>
      <c r="F22" s="60"/>
      <c r="G22" s="120"/>
      <c r="H22" s="66"/>
      <c r="I22" s="67"/>
      <c r="J22" s="68"/>
      <c r="K22" s="121">
        <f>K21/23.5</f>
        <v>29.017446808510641</v>
      </c>
      <c r="L22" s="66"/>
      <c r="M22" s="67"/>
      <c r="N22" s="67"/>
      <c r="O22" s="68"/>
      <c r="P22" s="66"/>
      <c r="Q22" s="67"/>
      <c r="R22" s="67"/>
      <c r="S22" s="120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2022-09-29T04:11:24Z</dcterms:modified>
</cp:coreProperties>
</file>