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  <c r="J13" s="1"/>
  <c r="I12"/>
  <c r="H12"/>
  <c r="G12"/>
  <c r="E12"/>
  <c r="R20"/>
  <c r="Q20"/>
  <c r="P20"/>
  <c r="O20"/>
  <c r="N20"/>
  <c r="M20"/>
  <c r="L20"/>
  <c r="K20"/>
  <c r="J20"/>
  <c r="J21" s="1"/>
  <c r="I20"/>
  <c r="H20"/>
  <c r="G20"/>
  <c r="E20"/>
  <c r="R12"/>
  <c r="Q12"/>
  <c r="P12"/>
  <c r="O12"/>
  <c r="N12"/>
  <c r="M12"/>
  <c r="L12"/>
  <c r="K12"/>
</calcChain>
</file>

<file path=xl/sharedStrings.xml><?xml version="1.0" encoding="utf-8"?>
<sst xmlns="http://schemas.openxmlformats.org/spreadsheetml/2006/main" count="51" uniqueCount="47">
  <si>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</si>
  <si>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</si>
  <si>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</si>
  <si>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</si>
  <si>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</si>
  <si>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</si>
  <si>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</si>
  <si>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</si>
  <si>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</si>
  <si>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</si>
  <si>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</si>
  <si>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</si>
  <si>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</si>
  <si>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</si>
  <si>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</si>
  <si>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</si>
  <si>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</si>
  <si>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</si>
  <si>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</si>
  <si>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</si>
  <si>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</si>
  <si>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</si>
  <si>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</si>
  <si>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</si>
  <si>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</si>
  <si>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горячее блюдо</t>
  </si>
  <si>
    <t>горячий напиток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</si>
  <si>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</si>
  <si>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</si>
  <si>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</si>
  <si>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</si>
  <si>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1 блюдо</t>
  </si>
  <si>
    <t>2 блюдо</t>
  </si>
  <si>
    <t>3 блюдо</t>
  </si>
  <si>
    <t>хлеб пшеничный</t>
  </si>
  <si>
    <t>Хлеб пшеничный</t>
  </si>
  <si>
    <t xml:space="preserve"> отд/корп.1</t>
  </si>
  <si>
    <t>МБОУ СОШ1</t>
  </si>
  <si>
    <t>Фрукты в ассортименте (виноград)</t>
  </si>
  <si>
    <t>Омлет натуральный</t>
  </si>
  <si>
    <t>бутерброд с сыром</t>
  </si>
  <si>
    <t>Какао с молоком</t>
  </si>
  <si>
    <t>Огурцы порционные</t>
  </si>
  <si>
    <t>закуска</t>
  </si>
  <si>
    <t>Суп гороховый  с мясом</t>
  </si>
  <si>
    <t>Жаркое с мясом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</si>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</sst>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19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9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/>
    <xf numFmtId="0" fontId="6" fillId="0" borderId="7" xfId="0" applyFont="1" applyBorder="1"/>
    <xf numFmtId="0" fontId="7" fillId="0" borderId="8" xfId="0" applyFont="1" applyBorder="1" applyAlignment="1">
      <alignment horizontal="center"/>
    </xf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15" xfId="0" applyFont="1" applyBorder="1"/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0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/>
    <xf numFmtId="0" fontId="10" fillId="0" borderId="16" xfId="0" applyFont="1" applyBorder="1" applyAlignment="1"/>
    <xf numFmtId="0" fontId="10" fillId="0" borderId="17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7" fillId="2" borderId="16" xfId="0" applyFont="1" applyFill="1" applyBorder="1" applyAlignment="1"/>
    <xf numFmtId="0" fontId="6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0" fillId="0" borderId="7" xfId="0" applyFont="1" applyBorder="1"/>
    <xf numFmtId="0" fontId="7" fillId="2" borderId="23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9" fillId="0" borderId="15" xfId="0" applyFont="1" applyBorder="1"/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6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7" xfId="0" applyFont="1" applyBorder="1"/>
    <xf numFmtId="0" fontId="9" fillId="0" borderId="23" xfId="0" applyFont="1" applyBorder="1" applyAlignment="1">
      <alignment horizontal="center"/>
    </xf>
    <xf numFmtId="0" fontId="9" fillId="0" borderId="24" xfId="0" applyFont="1" applyBorder="1"/>
    <xf numFmtId="0" fontId="9" fillId="0" borderId="23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164" fontId="6" fillId="0" borderId="23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14" fontId="3" fillId="0" borderId="0" xfId="0" applyNumberFormat="1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/>
    <xf numFmtId="0" fontId="10" fillId="0" borderId="25" xfId="0" applyFont="1" applyBorder="1"/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0" fillId="0" borderId="18" xfId="0" applyFont="1" applyFill="1" applyBorder="1"/>
    <xf numFmtId="0" fontId="10" fillId="0" borderId="36" xfId="0" applyFont="1" applyBorder="1"/>
    <xf numFmtId="0" fontId="10" fillId="0" borderId="3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0" fontId="2" fillId="2" borderId="31" xfId="0" applyFont="1" applyFill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workbookViewId="0">
      <selection activeCell="D2" sqref="D2"/>
    </sheetView>
  </sheetViews>
  <sheetFormatPr defaultRowHeight="15"/>
  <cols>
    <col min="2" max="2" width="22.85546875" customWidth="1"/>
    <col min="3" max="3" width="23.42578125" customWidth="1"/>
    <col min="4" max="4" width="37.5703125" customWidth="1"/>
    <col min="6" max="6" width="10.42578125" bestFit="1" customWidth="1"/>
  </cols>
  <sheetData>
    <row r="2" spans="1:18">
      <c r="A2" s="5" t="s">
        <v>0</v>
      </c>
      <c r="B2" s="6" t="s">
        <v>37</v>
      </c>
      <c r="C2" s="5" t="s">
        <v>36</v>
      </c>
      <c r="D2" s="5"/>
      <c r="E2" s="7" t="s">
        <v>1</v>
      </c>
      <c r="F2" s="88">
        <v>44903</v>
      </c>
      <c r="G2" s="5"/>
      <c r="H2" s="8"/>
      <c r="I2" s="8"/>
      <c r="J2" s="7"/>
      <c r="K2" s="6"/>
      <c r="L2" s="9"/>
      <c r="M2" s="8"/>
      <c r="N2" s="8"/>
      <c r="O2" s="8"/>
      <c r="P2" s="8"/>
      <c r="Q2" s="8"/>
      <c r="R2" s="8"/>
    </row>
    <row r="3" spans="1:18" ht="15.75" thickBot="1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8"/>
      <c r="O3" s="8"/>
      <c r="P3" s="8"/>
      <c r="Q3" s="8"/>
      <c r="R3" s="8"/>
    </row>
    <row r="4" spans="1:18">
      <c r="A4" s="11"/>
      <c r="B4" s="12" t="s">
        <v>2</v>
      </c>
      <c r="C4" s="13"/>
      <c r="D4" s="14"/>
      <c r="E4" s="15"/>
      <c r="F4" s="12"/>
      <c r="G4" s="112" t="s">
        <v>3</v>
      </c>
      <c r="H4" s="113"/>
      <c r="I4" s="114"/>
      <c r="J4" s="16" t="s">
        <v>4</v>
      </c>
      <c r="K4" s="115" t="s">
        <v>5</v>
      </c>
      <c r="L4" s="116"/>
      <c r="M4" s="116"/>
      <c r="N4" s="116"/>
      <c r="O4" s="117" t="s">
        <v>6</v>
      </c>
      <c r="P4" s="115"/>
      <c r="Q4" s="115"/>
      <c r="R4" s="118"/>
    </row>
    <row r="5" spans="1:18" ht="15.75" thickBot="1">
      <c r="A5" s="17" t="s">
        <v>7</v>
      </c>
      <c r="B5" s="18" t="s">
        <v>8</v>
      </c>
      <c r="C5" s="19" t="s">
        <v>9</v>
      </c>
      <c r="D5" s="18" t="s">
        <v>10</v>
      </c>
      <c r="E5" s="20" t="s">
        <v>11</v>
      </c>
      <c r="F5" s="18" t="s">
        <v>12</v>
      </c>
      <c r="G5" s="21" t="s">
        <v>13</v>
      </c>
      <c r="H5" s="22" t="s">
        <v>14</v>
      </c>
      <c r="I5" s="23" t="s">
        <v>15</v>
      </c>
      <c r="J5" s="24" t="s">
        <v>16</v>
      </c>
      <c r="K5" s="21" t="s">
        <v>17</v>
      </c>
      <c r="L5" s="22" t="s">
        <v>18</v>
      </c>
      <c r="M5" s="22" t="s">
        <v>19</v>
      </c>
      <c r="N5" s="23" t="s">
        <v>20</v>
      </c>
      <c r="O5" s="25" t="s">
        <v>21</v>
      </c>
      <c r="P5" s="22" t="s">
        <v>22</v>
      </c>
      <c r="Q5" s="22" t="s">
        <v>23</v>
      </c>
      <c r="R5" s="26" t="s">
        <v>24</v>
      </c>
    </row>
    <row r="6" spans="1:18">
      <c r="A6" s="27"/>
      <c r="B6" s="89">
        <v>26</v>
      </c>
      <c r="C6" s="90"/>
      <c r="D6" s="91" t="s">
        <v>38</v>
      </c>
      <c r="E6" s="92">
        <v>60</v>
      </c>
      <c r="F6" s="93"/>
      <c r="G6" s="94">
        <v>0.6</v>
      </c>
      <c r="H6" s="95">
        <v>0.6</v>
      </c>
      <c r="I6" s="96">
        <v>15.4</v>
      </c>
      <c r="J6" s="97">
        <v>72</v>
      </c>
      <c r="K6" s="94"/>
      <c r="L6" s="95"/>
      <c r="M6" s="95"/>
      <c r="N6" s="96"/>
      <c r="O6" s="94"/>
      <c r="P6" s="95"/>
      <c r="Q6" s="95"/>
      <c r="R6" s="98"/>
    </row>
    <row r="7" spans="1:18" ht="27.75" customHeight="1">
      <c r="A7" s="27"/>
      <c r="B7" s="28">
        <v>66</v>
      </c>
      <c r="C7" s="29" t="s">
        <v>25</v>
      </c>
      <c r="D7" s="30" t="s">
        <v>39</v>
      </c>
      <c r="E7" s="31">
        <v>150</v>
      </c>
      <c r="F7" s="28"/>
      <c r="G7" s="32">
        <v>15.6</v>
      </c>
      <c r="H7" s="3">
        <v>16.350000000000001</v>
      </c>
      <c r="I7" s="33">
        <v>2.7</v>
      </c>
      <c r="J7" s="34">
        <v>220.2</v>
      </c>
      <c r="K7" s="32">
        <v>7.0000000000000007E-2</v>
      </c>
      <c r="L7" s="3">
        <v>0.52</v>
      </c>
      <c r="M7" s="3">
        <v>0.33</v>
      </c>
      <c r="N7" s="33">
        <v>0.78</v>
      </c>
      <c r="O7" s="35">
        <v>112.35</v>
      </c>
      <c r="P7" s="3">
        <v>250.35</v>
      </c>
      <c r="Q7" s="3">
        <v>18.809999999999999</v>
      </c>
      <c r="R7" s="4">
        <v>2.79</v>
      </c>
    </row>
    <row r="8" spans="1:18" ht="27.75" customHeight="1">
      <c r="A8" s="27"/>
      <c r="B8" s="28">
        <v>290</v>
      </c>
      <c r="C8" s="29"/>
      <c r="D8" s="30" t="s">
        <v>40</v>
      </c>
      <c r="E8" s="31">
        <v>35</v>
      </c>
      <c r="F8" s="28"/>
      <c r="G8" s="32">
        <v>4.9800000000000004</v>
      </c>
      <c r="H8" s="3">
        <v>5.0410000000000004</v>
      </c>
      <c r="I8" s="33">
        <v>9.9600000000000009</v>
      </c>
      <c r="J8" s="34">
        <v>107</v>
      </c>
      <c r="K8" s="32"/>
      <c r="L8" s="3"/>
      <c r="M8" s="3"/>
      <c r="N8" s="33"/>
      <c r="O8" s="35"/>
      <c r="P8" s="3"/>
      <c r="Q8" s="3"/>
      <c r="R8" s="4"/>
    </row>
    <row r="9" spans="1:18" ht="38.25" customHeight="1">
      <c r="A9" s="27"/>
      <c r="B9" s="28">
        <v>115</v>
      </c>
      <c r="C9" s="29" t="s">
        <v>26</v>
      </c>
      <c r="D9" s="30" t="s">
        <v>41</v>
      </c>
      <c r="E9" s="31">
        <v>200</v>
      </c>
      <c r="F9" s="28"/>
      <c r="G9" s="32">
        <v>6.64</v>
      </c>
      <c r="H9" s="3">
        <v>5.14</v>
      </c>
      <c r="I9" s="33">
        <v>18.600000000000001</v>
      </c>
      <c r="J9" s="34">
        <v>148.4</v>
      </c>
      <c r="K9" s="32">
        <v>0</v>
      </c>
      <c r="L9" s="3">
        <v>0.18</v>
      </c>
      <c r="M9" s="3">
        <v>0</v>
      </c>
      <c r="N9" s="33">
        <v>0.18</v>
      </c>
      <c r="O9" s="35">
        <v>78.319999999999993</v>
      </c>
      <c r="P9" s="3">
        <v>55.38</v>
      </c>
      <c r="Q9" s="3">
        <v>18.46</v>
      </c>
      <c r="R9" s="4">
        <v>0.38</v>
      </c>
    </row>
    <row r="10" spans="1:18">
      <c r="A10" s="27"/>
      <c r="B10" s="28">
        <v>120</v>
      </c>
      <c r="C10" s="38" t="s">
        <v>27</v>
      </c>
      <c r="D10" s="39" t="s">
        <v>28</v>
      </c>
      <c r="E10" s="40">
        <v>20</v>
      </c>
      <c r="F10" s="37"/>
      <c r="G10" s="32">
        <v>1.1399999999999999</v>
      </c>
      <c r="H10" s="3">
        <v>0.22</v>
      </c>
      <c r="I10" s="33">
        <v>7.44</v>
      </c>
      <c r="J10" s="41">
        <v>36.26</v>
      </c>
      <c r="K10" s="32">
        <v>0.02</v>
      </c>
      <c r="L10" s="3">
        <v>0.08</v>
      </c>
      <c r="M10" s="3">
        <v>0</v>
      </c>
      <c r="N10" s="33">
        <v>0.06</v>
      </c>
      <c r="O10" s="35">
        <v>6.8</v>
      </c>
      <c r="P10" s="3">
        <v>24</v>
      </c>
      <c r="Q10" s="3">
        <v>8.1999999999999993</v>
      </c>
      <c r="R10" s="4">
        <v>0.46</v>
      </c>
    </row>
    <row r="11" spans="1:18">
      <c r="A11" s="27"/>
      <c r="B11" s="28"/>
      <c r="C11" s="38"/>
      <c r="D11" s="39"/>
      <c r="E11" s="40"/>
      <c r="F11" s="37"/>
      <c r="G11" s="32"/>
      <c r="H11" s="3"/>
      <c r="I11" s="33"/>
      <c r="J11" s="41"/>
      <c r="K11" s="32"/>
      <c r="L11" s="3"/>
      <c r="M11" s="3"/>
      <c r="N11" s="33"/>
      <c r="O11" s="35"/>
      <c r="P11" s="3"/>
      <c r="Q11" s="3"/>
      <c r="R11" s="4"/>
    </row>
    <row r="12" spans="1:18">
      <c r="A12" s="27"/>
      <c r="B12" s="42"/>
      <c r="C12" s="29"/>
      <c r="D12" s="43" t="s">
        <v>29</v>
      </c>
      <c r="E12" s="44">
        <f>SUM(E6:E11)</f>
        <v>465</v>
      </c>
      <c r="F12" s="28"/>
      <c r="G12" s="45">
        <f>SUM(G6:G11)</f>
        <v>28.96</v>
      </c>
      <c r="H12" s="46">
        <f>SUM(H6:H11)</f>
        <v>27.351000000000003</v>
      </c>
      <c r="I12" s="47">
        <f>SUM(I6:I11)</f>
        <v>54.1</v>
      </c>
      <c r="J12" s="48">
        <f>SUM(J6:J11)</f>
        <v>583.86</v>
      </c>
      <c r="K12" s="45">
        <f t="shared" ref="K12:R12" si="0">SUM(K6:K10)</f>
        <v>9.0000000000000011E-2</v>
      </c>
      <c r="L12" s="46">
        <f t="shared" si="0"/>
        <v>0.77999999999999992</v>
      </c>
      <c r="M12" s="46">
        <f t="shared" si="0"/>
        <v>0.33</v>
      </c>
      <c r="N12" s="47">
        <f t="shared" si="0"/>
        <v>1.02</v>
      </c>
      <c r="O12" s="49">
        <f t="shared" si="0"/>
        <v>197.47</v>
      </c>
      <c r="P12" s="46">
        <f t="shared" si="0"/>
        <v>329.73</v>
      </c>
      <c r="Q12" s="46">
        <f t="shared" si="0"/>
        <v>45.47</v>
      </c>
      <c r="R12" s="50">
        <f t="shared" si="0"/>
        <v>3.63</v>
      </c>
    </row>
    <row r="13" spans="1:18" ht="15.75" thickBot="1">
      <c r="A13" s="51"/>
      <c r="B13" s="107"/>
      <c r="C13" s="100"/>
      <c r="D13" s="52" t="s">
        <v>30</v>
      </c>
      <c r="E13" s="99"/>
      <c r="F13" s="107"/>
      <c r="G13" s="101"/>
      <c r="H13" s="102"/>
      <c r="I13" s="103"/>
      <c r="J13" s="109">
        <f>J12/23.5</f>
        <v>24.845106382978724</v>
      </c>
      <c r="K13" s="53"/>
      <c r="L13" s="54"/>
      <c r="M13" s="54"/>
      <c r="N13" s="55"/>
      <c r="O13" s="56"/>
      <c r="P13" s="54"/>
      <c r="Q13" s="54"/>
      <c r="R13" s="57"/>
    </row>
    <row r="14" spans="1:18">
      <c r="A14" s="27"/>
      <c r="B14" s="108">
        <v>28</v>
      </c>
      <c r="C14" s="105" t="s">
        <v>43</v>
      </c>
      <c r="D14" s="111" t="s">
        <v>42</v>
      </c>
      <c r="E14" s="108">
        <v>60</v>
      </c>
      <c r="F14" s="108"/>
      <c r="G14" s="46">
        <v>0.48</v>
      </c>
      <c r="H14" s="46">
        <v>0.06</v>
      </c>
      <c r="I14" s="46">
        <v>11.56</v>
      </c>
      <c r="J14" s="110">
        <v>8.4</v>
      </c>
      <c r="K14" s="101"/>
      <c r="L14" s="102"/>
      <c r="M14" s="102"/>
      <c r="N14" s="103"/>
      <c r="O14" s="101"/>
      <c r="P14" s="102"/>
      <c r="Q14" s="102"/>
      <c r="R14" s="104"/>
    </row>
    <row r="15" spans="1:18" ht="34.5" customHeight="1">
      <c r="A15" s="27"/>
      <c r="B15" s="73">
        <v>34</v>
      </c>
      <c r="C15" s="106" t="s">
        <v>31</v>
      </c>
      <c r="D15" s="36" t="s">
        <v>44</v>
      </c>
      <c r="E15" s="58">
        <v>200</v>
      </c>
      <c r="F15" s="40"/>
      <c r="G15" s="59">
        <v>9.5</v>
      </c>
      <c r="H15" s="1">
        <v>6</v>
      </c>
      <c r="I15" s="2">
        <v>13.8</v>
      </c>
      <c r="J15" s="60">
        <v>141</v>
      </c>
      <c r="K15" s="59">
        <v>0.1</v>
      </c>
      <c r="L15" s="1">
        <v>10.7</v>
      </c>
      <c r="M15" s="1">
        <v>0</v>
      </c>
      <c r="N15" s="2">
        <v>0.18</v>
      </c>
      <c r="O15" s="61">
        <v>33.14</v>
      </c>
      <c r="P15" s="1">
        <v>77.040000000000006</v>
      </c>
      <c r="Q15" s="1">
        <v>27.32</v>
      </c>
      <c r="R15" s="2">
        <v>1.02</v>
      </c>
    </row>
    <row r="16" spans="1:18" ht="51" customHeight="1">
      <c r="A16" s="62"/>
      <c r="B16" s="28">
        <v>86</v>
      </c>
      <c r="C16" s="29" t="s">
        <v>32</v>
      </c>
      <c r="D16" s="30" t="s">
        <v>45</v>
      </c>
      <c r="E16" s="31">
        <v>240</v>
      </c>
      <c r="F16" s="28"/>
      <c r="G16" s="63">
        <v>20.88</v>
      </c>
      <c r="H16" s="64">
        <v>8.8800000000000008</v>
      </c>
      <c r="I16" s="65">
        <v>24.48</v>
      </c>
      <c r="J16" s="42">
        <v>428.64</v>
      </c>
      <c r="K16" s="63">
        <v>0.03</v>
      </c>
      <c r="L16" s="64">
        <v>2.4</v>
      </c>
      <c r="M16" s="64">
        <v>0</v>
      </c>
      <c r="N16" s="65">
        <v>2.9</v>
      </c>
      <c r="O16" s="66">
        <v>26.1</v>
      </c>
      <c r="P16" s="64">
        <v>104.5</v>
      </c>
      <c r="Q16" s="64">
        <v>16.899999999999999</v>
      </c>
      <c r="R16" s="67">
        <v>0.5</v>
      </c>
    </row>
    <row r="17" spans="1:18" ht="54.75" customHeight="1">
      <c r="A17" s="62"/>
      <c r="B17" s="28">
        <v>98</v>
      </c>
      <c r="C17" s="29" t="s">
        <v>33</v>
      </c>
      <c r="D17" s="30" t="s">
        <v>46</v>
      </c>
      <c r="E17" s="31">
        <v>200</v>
      </c>
      <c r="F17" s="28"/>
      <c r="G17" s="32">
        <v>0.4</v>
      </c>
      <c r="H17" s="3">
        <v>0</v>
      </c>
      <c r="I17" s="33">
        <v>27</v>
      </c>
      <c r="J17" s="34">
        <v>110</v>
      </c>
      <c r="K17" s="32">
        <v>0</v>
      </c>
      <c r="L17" s="3">
        <v>9.24</v>
      </c>
      <c r="M17" s="3">
        <v>0</v>
      </c>
      <c r="N17" s="33">
        <v>0.04</v>
      </c>
      <c r="O17" s="35">
        <v>17.64</v>
      </c>
      <c r="P17" s="3">
        <v>5.0599999999999996</v>
      </c>
      <c r="Q17" s="3">
        <v>2.86</v>
      </c>
      <c r="R17" s="4">
        <v>0.12</v>
      </c>
    </row>
    <row r="18" spans="1:18">
      <c r="A18" s="62"/>
      <c r="B18" s="68">
        <v>119</v>
      </c>
      <c r="C18" s="38" t="s">
        <v>34</v>
      </c>
      <c r="D18" s="39" t="s">
        <v>35</v>
      </c>
      <c r="E18" s="40">
        <v>30</v>
      </c>
      <c r="F18" s="37"/>
      <c r="G18" s="32">
        <v>3.19</v>
      </c>
      <c r="H18" s="3">
        <v>0.31</v>
      </c>
      <c r="I18" s="33">
        <v>19.89</v>
      </c>
      <c r="J18" s="34">
        <v>108</v>
      </c>
      <c r="K18" s="32">
        <v>0.05</v>
      </c>
      <c r="L18" s="3">
        <v>0</v>
      </c>
      <c r="M18" s="3">
        <v>0</v>
      </c>
      <c r="N18" s="33">
        <v>0.08</v>
      </c>
      <c r="O18" s="35">
        <v>16.649999999999999</v>
      </c>
      <c r="P18" s="3">
        <v>98.1</v>
      </c>
      <c r="Q18" s="3">
        <v>29.25</v>
      </c>
      <c r="R18" s="4">
        <v>1.26</v>
      </c>
    </row>
    <row r="19" spans="1:18">
      <c r="A19" s="62"/>
      <c r="B19" s="37">
        <v>120</v>
      </c>
      <c r="C19" s="38" t="s">
        <v>27</v>
      </c>
      <c r="D19" s="39" t="s">
        <v>28</v>
      </c>
      <c r="E19" s="40">
        <v>20</v>
      </c>
      <c r="F19" s="37"/>
      <c r="G19" s="32">
        <v>1.42</v>
      </c>
      <c r="H19" s="3">
        <v>0.27</v>
      </c>
      <c r="I19" s="33">
        <v>9.3000000000000007</v>
      </c>
      <c r="J19" s="34">
        <v>45.32</v>
      </c>
      <c r="K19" s="32">
        <v>0.02</v>
      </c>
      <c r="L19" s="3">
        <v>0.1</v>
      </c>
      <c r="M19" s="3">
        <v>0</v>
      </c>
      <c r="N19" s="33">
        <v>7.0000000000000007E-2</v>
      </c>
      <c r="O19" s="35">
        <v>8.5</v>
      </c>
      <c r="P19" s="3">
        <v>30</v>
      </c>
      <c r="Q19" s="3">
        <v>10.25</v>
      </c>
      <c r="R19" s="4">
        <v>0.56999999999999995</v>
      </c>
    </row>
    <row r="20" spans="1:18">
      <c r="A20" s="62"/>
      <c r="B20" s="69"/>
      <c r="C20" s="70"/>
      <c r="D20" s="43" t="s">
        <v>29</v>
      </c>
      <c r="E20" s="71">
        <f>SUM(E15:E19)</f>
        <v>690</v>
      </c>
      <c r="F20" s="37"/>
      <c r="G20" s="72">
        <f t="shared" ref="G20:R20" si="1">SUM(G15:G19)</f>
        <v>35.39</v>
      </c>
      <c r="H20" s="73">
        <f t="shared" si="1"/>
        <v>15.46</v>
      </c>
      <c r="I20" s="74">
        <f t="shared" si="1"/>
        <v>94.47</v>
      </c>
      <c r="J20" s="75">
        <f t="shared" si="1"/>
        <v>832.96</v>
      </c>
      <c r="K20" s="72">
        <f t="shared" si="1"/>
        <v>0.19999999999999998</v>
      </c>
      <c r="L20" s="73">
        <f t="shared" si="1"/>
        <v>22.44</v>
      </c>
      <c r="M20" s="73">
        <f t="shared" si="1"/>
        <v>0</v>
      </c>
      <c r="N20" s="74">
        <f t="shared" si="1"/>
        <v>3.27</v>
      </c>
      <c r="O20" s="76">
        <f t="shared" si="1"/>
        <v>102.03</v>
      </c>
      <c r="P20" s="73">
        <f t="shared" si="1"/>
        <v>314.70000000000005</v>
      </c>
      <c r="Q20" s="73">
        <f t="shared" si="1"/>
        <v>86.58</v>
      </c>
      <c r="R20" s="77">
        <f t="shared" si="1"/>
        <v>3.47</v>
      </c>
    </row>
    <row r="21" spans="1:18" ht="15.75" thickBot="1">
      <c r="A21" s="78"/>
      <c r="B21" s="79"/>
      <c r="C21" s="80"/>
      <c r="D21" s="52" t="s">
        <v>30</v>
      </c>
      <c r="E21" s="80"/>
      <c r="F21" s="81"/>
      <c r="G21" s="82"/>
      <c r="H21" s="83"/>
      <c r="I21" s="84"/>
      <c r="J21" s="85">
        <f>J20/23.5</f>
        <v>35.445106382978722</v>
      </c>
      <c r="K21" s="82"/>
      <c r="L21" s="83"/>
      <c r="M21" s="83"/>
      <c r="N21" s="84"/>
      <c r="O21" s="86"/>
      <c r="P21" s="83"/>
      <c r="Q21" s="83"/>
      <c r="R21" s="87"/>
    </row>
  </sheetData>
  <mergeCells count="3">
    <mergeCell ref="G4:I4"/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2022-12-02T00:32:59Z</dcterms:modified>
</cp:coreProperties>
</file>